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งานบุคลากร อบต.พระเพลิง\การประเมินผลการปฏิบัติงาน\แบบประเมินพนักงานส่วนตำบลแบบใหม่\"/>
    </mc:Choice>
  </mc:AlternateContent>
  <bookViews>
    <workbookView xWindow="0" yWindow="0" windowWidth="20490" windowHeight="7515" activeTab="2"/>
  </bookViews>
  <sheets>
    <sheet name="บริหารอำนวยการ" sheetId="6" r:id="rId1"/>
    <sheet name="วิชาการและทั่วไป" sheetId="5" r:id="rId2"/>
    <sheet name="ทดลองราชการบรรจุใหม่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5" l="1"/>
  <c r="F83" i="6"/>
  <c r="J75" i="6"/>
  <c r="G96" i="6" s="1"/>
  <c r="B112" i="6" s="1"/>
  <c r="B75" i="6"/>
  <c r="G112" i="6" s="1"/>
  <c r="J74" i="6"/>
  <c r="G95" i="6" s="1"/>
  <c r="B111" i="6" s="1"/>
  <c r="B74" i="6"/>
  <c r="F82" i="6" s="1"/>
  <c r="L66" i="6"/>
  <c r="E66" i="6"/>
  <c r="L65" i="6"/>
  <c r="G65" i="6"/>
  <c r="E60" i="6"/>
  <c r="E90" i="6" s="1"/>
  <c r="N59" i="6"/>
  <c r="N58" i="6"/>
  <c r="N57" i="6"/>
  <c r="N56" i="6"/>
  <c r="N54" i="6"/>
  <c r="N53" i="6"/>
  <c r="N52" i="6"/>
  <c r="N51" i="6"/>
  <c r="N50" i="6"/>
  <c r="N60" i="6" s="1"/>
  <c r="G90" i="6" s="1"/>
  <c r="N35" i="6"/>
  <c r="N31" i="6"/>
  <c r="N27" i="6"/>
  <c r="N39" i="6" s="1"/>
  <c r="G88" i="6" s="1"/>
  <c r="J21" i="6"/>
  <c r="E88" i="6" s="1"/>
  <c r="E92" i="6" s="1"/>
  <c r="G112" i="5"/>
  <c r="B112" i="5"/>
  <c r="G96" i="5"/>
  <c r="G95" i="5"/>
  <c r="B111" i="5" s="1"/>
  <c r="F83" i="5"/>
  <c r="J75" i="5"/>
  <c r="B75" i="5"/>
  <c r="J74" i="5"/>
  <c r="B74" i="5"/>
  <c r="F111" i="5" s="1"/>
  <c r="L66" i="5"/>
  <c r="E66" i="5"/>
  <c r="L65" i="5"/>
  <c r="G65" i="5"/>
  <c r="E60" i="5"/>
  <c r="E90" i="5" s="1"/>
  <c r="N59" i="5"/>
  <c r="N58" i="5"/>
  <c r="N57" i="5"/>
  <c r="N56" i="5"/>
  <c r="N54" i="5"/>
  <c r="N53" i="5"/>
  <c r="N52" i="5"/>
  <c r="N51" i="5"/>
  <c r="N35" i="5"/>
  <c r="N31" i="5"/>
  <c r="N27" i="5"/>
  <c r="N39" i="5" s="1"/>
  <c r="G88" i="5" s="1"/>
  <c r="J21" i="5"/>
  <c r="E88" i="5" s="1"/>
  <c r="N59" i="4"/>
  <c r="N58" i="4"/>
  <c r="N57" i="4"/>
  <c r="N56" i="4"/>
  <c r="N54" i="4"/>
  <c r="N53" i="4"/>
  <c r="N52" i="4"/>
  <c r="N51" i="4"/>
  <c r="N50" i="4"/>
  <c r="E60" i="4"/>
  <c r="G112" i="4"/>
  <c r="G96" i="4"/>
  <c r="B112" i="4" s="1"/>
  <c r="F83" i="4"/>
  <c r="J75" i="4"/>
  <c r="B75" i="4"/>
  <c r="J74" i="4"/>
  <c r="G95" i="4" s="1"/>
  <c r="B111" i="4" s="1"/>
  <c r="B74" i="4"/>
  <c r="F82" i="4" s="1"/>
  <c r="L66" i="4"/>
  <c r="E66" i="4"/>
  <c r="L65" i="4"/>
  <c r="G65" i="4"/>
  <c r="E90" i="4"/>
  <c r="N35" i="4"/>
  <c r="N31" i="4"/>
  <c r="N27" i="4"/>
  <c r="N39" i="4" s="1"/>
  <c r="G88" i="4" s="1"/>
  <c r="J21" i="4"/>
  <c r="E88" i="4" s="1"/>
  <c r="G92" i="6" l="1"/>
  <c r="F111" i="6"/>
  <c r="N60" i="5"/>
  <c r="G90" i="5" s="1"/>
  <c r="G92" i="5" s="1"/>
  <c r="E92" i="5"/>
  <c r="F82" i="5"/>
  <c r="N60" i="4"/>
  <c r="G90" i="4" s="1"/>
  <c r="G92" i="4" s="1"/>
  <c r="E92" i="4"/>
  <c r="F111" i="4"/>
</calcChain>
</file>

<file path=xl/comments1.xml><?xml version="1.0" encoding="utf-8"?>
<comments xmlns="http://schemas.openxmlformats.org/spreadsheetml/2006/main">
  <authors>
    <author>Mr.KKD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ยกสมรรถนะผู้บริหารมาทั้งหมด 4 สมรรถนะ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0" authorId="0" shapeId="0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29" authorId="0" shapeId="0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0" authorId="0" shapeId="0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2.xml><?xml version="1.0" encoding="utf-8"?>
<comments xmlns="http://schemas.openxmlformats.org/spreadsheetml/2006/main">
  <authors>
    <author>Mr.KKD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0" authorId="0" shapeId="0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29" authorId="0" shapeId="0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0" authorId="0" shapeId="0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3.xml><?xml version="1.0" encoding="utf-8"?>
<comments xmlns="http://schemas.openxmlformats.org/spreadsheetml/2006/main">
  <authors>
    <author>Mr.KKD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0" authorId="0" shapeId="0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29" authorId="0" shapeId="0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0" authorId="0" shapeId="0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sharedStrings.xml><?xml version="1.0" encoding="utf-8"?>
<sst xmlns="http://schemas.openxmlformats.org/spreadsheetml/2006/main" count="810" uniqueCount="200">
  <si>
    <t>แบบประเมินผลการปฏิบัติงานของข้าราชการหรือพนักงานส่วนท้องถิ่น</t>
  </si>
  <si>
    <t>รอบการประเมิน</t>
  </si>
  <si>
    <t>ถึง</t>
  </si>
  <si>
    <t>31 มีนาคม  256....</t>
  </si>
  <si>
    <t>ครั้งที่ 1 วันที่  1 ตุลาคม  256...</t>
  </si>
  <si>
    <t>ครั้งที่ 2 วันที่  1 เมษายน  256...</t>
  </si>
  <si>
    <t>30 กันยายน  256....</t>
  </si>
  <si>
    <t>ผู้รับการประเมิน</t>
  </si>
  <si>
    <t>ชื่อ-นามสกุล</t>
  </si>
  <si>
    <t>ตำแหน่ง</t>
  </si>
  <si>
    <t>ประเภทตำแหน่ง</t>
  </si>
  <si>
    <t>ระดับ</t>
  </si>
  <si>
    <t>เลขที่ตำแหน่ง</t>
  </si>
  <si>
    <t>งาน</t>
  </si>
  <si>
    <t>ส่วน/ฝ่าย</t>
  </si>
  <si>
    <t>สำนัก/กอง</t>
  </si>
  <si>
    <t>ผู้ประเมิน</t>
  </si>
  <si>
    <t>ส่วนที่ 1 การประเมินผลสัมฤทธิ์ของงาน (ร้อยละ 70)</t>
  </si>
  <si>
    <t>1.1 ก่อนเริ่มรอบการประเมิน</t>
  </si>
  <si>
    <t>ลำดับที่</t>
  </si>
  <si>
    <t>น้ำหนัก</t>
  </si>
  <si>
    <t>ร้อยละ</t>
  </si>
  <si>
    <t>ตัวชี้วัด</t>
  </si>
  <si>
    <t>(D)</t>
  </si>
  <si>
    <t>(C)</t>
  </si>
  <si>
    <t>(B)</t>
  </si>
  <si>
    <t>รวม</t>
  </si>
  <si>
    <t>1.2 หลังสิ้นรอบการประเมิน</t>
  </si>
  <si>
    <t>ลำดับ</t>
  </si>
  <si>
    <t>การประเมินตนเอง</t>
  </si>
  <si>
    <t>คะแนนที่ได้</t>
  </si>
  <si>
    <t>(I)=(C) x (H)</t>
  </si>
  <si>
    <t>(ระดับคะแนน) (H)</t>
  </si>
  <si>
    <t>ผลการประเมิน</t>
  </si>
  <si>
    <t>ระดับคะแนน</t>
  </si>
  <si>
    <t>(G)</t>
  </si>
  <si>
    <t>(F)</t>
  </si>
  <si>
    <t>หมายเหตุ  หลักฐาน/ตัวบ่งชี้ความสำเร็จ หมายถึง หลักฐาน/เอกสารที่แสดงยืนยันต่อผู้ประเมินว่า ผลสัมฤทธิ์ของงานสำเร็จอยู่ในระดับคะแนนและค่าเป้าหมายใด</t>
  </si>
  <si>
    <t>ส่วนที่ 2 การประเมินสมรรถนะ (ร้อยละ 30)</t>
  </si>
  <si>
    <t>ผลคะแนนที่ได้</t>
  </si>
  <si>
    <t>(H) = (B) x (G)</t>
  </si>
  <si>
    <t>คะแนนที่</t>
  </si>
  <si>
    <t>ได้ตามตา</t>
  </si>
  <si>
    <t>ระดับสมรรถนะที่ค้นพบเมื่อเปรียบเทียบกับพจนานุกรมสมรรถนะ</t>
  </si>
  <si>
    <t>ระดับ (E)</t>
  </si>
  <si>
    <t>ระดับ (F)</t>
  </si>
  <si>
    <t>ผลการประ</t>
  </si>
  <si>
    <t>ประเมิน</t>
  </si>
  <si>
    <t>สมรรถนะ</t>
  </si>
  <si>
    <t>1.การมุ่งผลสัมฤทธิ์</t>
  </si>
  <si>
    <t>2. การยึดมั่นในความถูกต้องและจริยธรรม</t>
  </si>
  <si>
    <t>3.ความเข้าใจในองค์กรและระบบงาน</t>
  </si>
  <si>
    <t>4.การบริการเป็นเลิศ</t>
  </si>
  <si>
    <t>5.การทำงานเป็นทีม</t>
  </si>
  <si>
    <t>3.ความสามารถในการพัฒนาคน</t>
  </si>
  <si>
    <t>ส่วนที่ 3 ข้อตกลงการประเมินผลการปฏิบัติงาน</t>
  </si>
  <si>
    <t xml:space="preserve">ข้อตกลงการประเมินผลการปฎิบัติงานฉบับนี้จัดทำขึ้น ระหว่าง </t>
  </si>
  <si>
    <t>ซึ่งต่อไปนี้จะเรียกว่า ผู้รับการประเมินกับ</t>
  </si>
  <si>
    <t>ซึ่งต่อไปนี้จะเรียกว่าผู้ประเมิน  ผู้ประเมินและผู้รับการประเมินได้มีข้อตกลงร่วมกันกำหนดการประเมินผลการปฏิบัติงาน ประกอบด้วย ส่วนที่ 1 การประเมิน</t>
  </si>
  <si>
    <t>ผลสัมฤทธิ์ของงานและส่วนที่ 2 การประเมินสมรรถนะเพื่อใช้สำหรับประเมินผลการปฏิบัติงานในรอบการประเมิน ครั้งที่........ประจำปีงบประมาณ..........</t>
  </si>
  <si>
    <t>โดยผู้รับการประเมินขอให้ข้อตกลงว่า จะมุ่งมั่นปฏิบัติงานให้เกิดผลงานที่ดีตามเป้าหมาย และเกิดประโยชน์แก่ประชาชนหรือทางราชการตามที่ได้ตกลงไว้</t>
  </si>
  <si>
    <t>และผู้ประเมินให้ข้อตกลงว่า ยินดีให้คำแนะนำ คำปรึกษาในการปฏิบัติงานแก่ผู้รับการประเมินและจะประเมินผลการปฏิบัติงานด้วยความเป็นธรรม โปร่งใสตามที่</t>
  </si>
  <si>
    <t>ได้ตกลงไว้ โดยทั้งสองฝ่ายได้รับทราบข้อตกลงการประเมินผลการปฏิบัติงานร่วมกันแล้ว จึงลงลายมือชื่อไว้เป็นหลักฐาน</t>
  </si>
  <si>
    <t>(ลงชื่อ)                                                               (ผู้รับการประเมิน)</t>
  </si>
  <si>
    <t>(</t>
  </si>
  <si>
    <t>)</t>
  </si>
  <si>
    <t>ส่วนที่ 4 สรุปผลการประเมิน</t>
  </si>
  <si>
    <t>4.1 ผลการประเมินตนเอง</t>
  </si>
  <si>
    <t>ข้าพเจ้าขอรับรองว่าได้ประเมินตนเองตามเอกสารหรือหลักฐาน/ตัวบ่งชี้ความสำเร็จที่มีอยู่จริง</t>
  </si>
  <si>
    <t>4.2 ผลการประเมินของผู้ประเมิน</t>
  </si>
  <si>
    <t>รายการ</t>
  </si>
  <si>
    <t>1. ผลสัมฤทธิ์ของงาน</t>
  </si>
  <si>
    <t>2. การประเมินสมรรถนะ</t>
  </si>
  <si>
    <t>คะแนนเต็ม</t>
  </si>
  <si>
    <t>(ร้อยละ)</t>
  </si>
  <si>
    <t>ระดับผลการประเมิน</t>
  </si>
  <si>
    <t>ดีเด่น</t>
  </si>
  <si>
    <t>ดีมาก</t>
  </si>
  <si>
    <t>ดี</t>
  </si>
  <si>
    <t>ต้องปรับปรุง</t>
  </si>
  <si>
    <t>ตั้งแต่ร้อยละ 90 ขึ้นไป</t>
  </si>
  <si>
    <t>ตั้งแต่ร้อยละ 80 แต่ไม่ถึงร้อยละ 90</t>
  </si>
  <si>
    <t>ตั้งแต่ร้อยละ 70 แต่ไม่ถึงร้อยละ 80</t>
  </si>
  <si>
    <t>ตั้งแต่ร้อยละ 60 แต่ไม่ถึงร้อยละ 70</t>
  </si>
  <si>
    <t>ต่ำกว่าร้อยละ 60</t>
  </si>
  <si>
    <t>ส่วนที่ 5 แผนพัฒนาการปฏิบัติราชการ</t>
  </si>
  <si>
    <t>ผลสัมฤทธิ์ของานหรือ</t>
  </si>
  <si>
    <t>สมรรถนะที่เลือกพัฒนา (ก)</t>
  </si>
  <si>
    <t>วิธีการพัฒนา</t>
  </si>
  <si>
    <t>(ข)</t>
  </si>
  <si>
    <t>วิธีการวัดผลในการพัฒนา</t>
  </si>
  <si>
    <t>(ง)</t>
  </si>
  <si>
    <t>ส่วนที่ 6 การแจ้งและรับทราบผลการประเมิน</t>
  </si>
  <si>
    <t>ได้รับแจ้งผลการประเมินทราบแล้ว</t>
  </si>
  <si>
    <t>ได้รับทราบผลการประเมินแล้ว</t>
  </si>
  <si>
    <t>ได้แจ้งผลการประเมินแล้วเมื่อ....................</t>
  </si>
  <si>
    <t>แต่ผู้รับการประเมินไม่ยินยอมลงนามรับทราบ</t>
  </si>
  <si>
    <t>โดยมี ..........................................................เป็นพยาน</t>
  </si>
  <si>
    <t>วันที่.....................................................................</t>
  </si>
  <si>
    <t xml:space="preserve">(ลงชื่อ).............................................................                                                   </t>
  </si>
  <si>
    <t xml:space="preserve">(ลงชื่อ)............................................                                                </t>
  </si>
  <si>
    <t>พยาน</t>
  </si>
  <si>
    <t>ส่วนที่ 7 ความเห็นของผู้บังคับบัญชาเหนือขึ้นไป (ถ้ามี)</t>
  </si>
  <si>
    <t>เห็นชอบกับผลคะแนนของผู้ประเมิน</t>
  </si>
  <si>
    <t xml:space="preserve">มีความเห็นต่าง ดังนี้ </t>
  </si>
  <si>
    <t>1. ผลสัมฤทธิ์ของงาน ควรได้คะแนนร้อยละ....................................เหตุผล........................................................................................................</t>
  </si>
  <si>
    <t>2. สมรรถนะ ควรได้คะแนนร้อยละ....................................เหตุผล........................................................................................................</t>
  </si>
  <si>
    <t>รวมคะแนนที่ควรได้ครั้งนี้ร้อยละ..........................................</t>
  </si>
  <si>
    <t>ส่วนที่ 8 ความเห็นของคณะกรรมการกลั่นกรองการประเมินผลการปฏิบัติงานของข้าราชการหรือพนักงานส่วนท้องถิ่น</t>
  </si>
  <si>
    <t>นายสมปอง  สิงห์ศก</t>
  </si>
  <si>
    <t>นักทรัพยากรบุคคล</t>
  </si>
  <si>
    <t>วิชาการ</t>
  </si>
  <si>
    <t>การเจ้าหน้าที่</t>
  </si>
  <si>
    <t>บริหารงานทั่วไป</t>
  </si>
  <si>
    <t>สำนักงานปลัด</t>
  </si>
  <si>
    <r>
      <rPr>
        <b/>
        <sz val="16"/>
        <color theme="1"/>
        <rFont val="Angsana New"/>
        <family val="1"/>
      </rPr>
      <t>เลขประจำตัวประชาชน</t>
    </r>
    <r>
      <rPr>
        <sz val="16"/>
        <color theme="1"/>
        <rFont val="Angsana New"/>
        <family val="1"/>
      </rPr>
      <t>......................................................</t>
    </r>
  </si>
  <si>
    <t>นางพรรณิการ์ กัลยาประสิทธิ์</t>
  </si>
  <si>
    <t>หัวหน้าสำนักปลัด</t>
  </si>
  <si>
    <t>อำนวยการท้องถิ่น</t>
  </si>
  <si>
    <t>ต้น</t>
  </si>
  <si>
    <t>-</t>
  </si>
  <si>
    <t>ผลการดำเนินงาน</t>
  </si>
  <si>
    <t xml:space="preserve">ที่สำเร็จตามตัวชี้วัด </t>
  </si>
  <si>
    <t>(E)</t>
  </si>
  <si>
    <t>หลักฐาน/ตัวบ่งชี้</t>
  </si>
  <si>
    <t>ความสำเร็จ</t>
  </si>
  <si>
    <t>รางเปรียบ</t>
  </si>
  <si>
    <t>เทียบ</t>
  </si>
  <si>
    <t xml:space="preserve"> (A)</t>
  </si>
  <si>
    <t>ระดับความคาด</t>
  </si>
  <si>
    <t>กำหนดตำแหน่ง</t>
  </si>
  <si>
    <t>หวังตาม</t>
  </si>
  <si>
    <t>มาตรฐาน</t>
  </si>
  <si>
    <t>ผลการ</t>
  </si>
  <si>
    <t>ประเมินของ</t>
  </si>
  <si>
    <t>สมรรถนะหลัก</t>
  </si>
  <si>
    <t>วันที่.........................................................................................</t>
  </si>
  <si>
    <t>วันที่.......................................................................................................</t>
  </si>
  <si>
    <t>วันที่.......................................................................................</t>
  </si>
  <si>
    <t>(ลงชื่อ)                                                               ผู้รับการประเมิน</t>
  </si>
  <si>
    <t xml:space="preserve">               (ลงชื่อ)                                                                     (ผู้ประเมิน)</t>
  </si>
  <si>
    <t xml:space="preserve"> (ค)</t>
  </si>
  <si>
    <t>ช่วงเวลาและระยะเวลาการพัฒนา</t>
  </si>
  <si>
    <t>)               (</t>
  </si>
  <si>
    <t xml:space="preserve">(ลงชื่อ)............................................    .....................                                            </t>
  </si>
  <si>
    <t xml:space="preserve">(ลงชื่อ)........................................................................                                                </t>
  </si>
  <si>
    <t>...........................................................................</t>
  </si>
  <si>
    <t>ผู้ประเมินตามส่วนที่ 4 หรือ</t>
  </si>
  <si>
    <t>ผู้บังคับบัญชาเหนือขึ้นไปตามส่วนที่ 7</t>
  </si>
  <si>
    <t>ปลัดองค์การบริหารส่วนตำบลพระเพลิง/</t>
  </si>
  <si>
    <t>ประธานคณะกรรมการกลั่นกรองผลการปฏิบัติงานฯ</t>
  </si>
  <si>
    <t xml:space="preserve">(ลงชื่อ).................................................................................                                                </t>
  </si>
  <si>
    <t xml:space="preserve">(ลงชื่อ)........................................................................................                                                </t>
  </si>
  <si>
    <t>เห็นชอบตามความเห็นของคณะกรรมการกลั่นกรองการประเมินผลการปฏิบัติงานข้าราชการหรือพนักงานส่วนท้องถิ่น</t>
  </si>
  <si>
    <t>นายกองค์การบริหารส่วนตำบลพระเพลิง</t>
  </si>
  <si>
    <t>นายกิตติ  ปักครึก</t>
  </si>
  <si>
    <t>นายกฤตปาณัสม์  โคตรสงคราม</t>
  </si>
  <si>
    <t>ผลสัมฤทธิ์ในการบันทึกศูนย์ข้อมูล</t>
  </si>
  <si>
    <t>บุคลากรท้องถิ่นแห่งชาติ อบต.พระเพลิง</t>
  </si>
  <si>
    <t xml:space="preserve">ผลสัมฤทธิ์ในการจัดทำแผนอัตรากำลัง 3 ปี </t>
  </si>
  <si>
    <t>ประจำปีงบประมาณ 2564-2566</t>
  </si>
  <si>
    <t>ในสังกัดครบถ้วนร้อยละ</t>
  </si>
  <si>
    <t xml:space="preserve">การจัดทำแผนอัตรากำลัง 3 ปี </t>
  </si>
  <si>
    <t>ถูกต้อง เรียบร้อย สมบูรณ์ ร้อยละ</t>
  </si>
  <si>
    <t xml:space="preserve"> 26 คน พนักงานครู  3 คนลูกจ้างประจำ  2 คน   </t>
  </si>
  <si>
    <t>และพนักงานจ้าง 33  คน บุคลากรที่ได้รับการบันทึกข้อมูล</t>
  </si>
  <si>
    <t xml:space="preserve"> ในระบบ 64 คน ครบถ้วน</t>
  </si>
  <si>
    <t xml:space="preserve">บุคลากร  64 คน ข้อมูลที่บันทึก มี พนักงานส่วนตำบล  </t>
  </si>
  <si>
    <t>แผนอัตรากำลัง 3 ปี ของ อบต.พระเพลิง มีความ</t>
  </si>
  <si>
    <t>ถูกต้อง เรียบร้อย สมบูรณ์ ดำเนินการส่งเข้า ก.อบต.</t>
  </si>
  <si>
    <t>จังหวัดสระแก้ว  และประกาศใช้ทันตามกำหนดเวลา</t>
  </si>
  <si>
    <t>ระดับคะแนน  (D)</t>
  </si>
  <si>
    <t>ร้อยละ(C)</t>
  </si>
  <si>
    <t>ตัวชี้วัด (B)</t>
  </si>
  <si>
    <t>ผลสัมฤทธิ์ของงาน (A)</t>
  </si>
  <si>
    <t>ผลสัมฤทธิ์........................</t>
  </si>
  <si>
    <t>ดังรายละเอียดแนบท้าย</t>
  </si>
  <si>
    <t>(ลงชื่อ)                                                            (ผู้ประเมิน)</t>
  </si>
  <si>
    <t>ดำเนินการบันทึกข้อมูลบุคลากร</t>
  </si>
  <si>
    <t>)            (</t>
  </si>
  <si>
    <t>ปลัดองค์การบริหารส่วนตำบล</t>
  </si>
  <si>
    <t>กลาง</t>
  </si>
  <si>
    <t>4.การคิดเชิงกลยุทธ์</t>
  </si>
  <si>
    <t>1. การแก้ไขปัญหาและดำเนินการเชิงรุก</t>
  </si>
  <si>
    <t>2. การคิดวิเคราะห์</t>
  </si>
  <si>
    <t>3. การสั่งสมความรู้และความเชี่ยวชาญในสายอาชีพ</t>
  </si>
  <si>
    <t>4.การละเอียดรอบคอบและความถูกต้องของาน</t>
  </si>
  <si>
    <t>ปฏิบัติการ</t>
  </si>
  <si>
    <t>ผลการประเมินของ</t>
  </si>
  <si>
    <t>ส่วนที่ 2 การประเมินสมรรถนะ (ร้อยละ 50)</t>
  </si>
  <si>
    <t>ส่วนที่ 1 การประเมินผลสัมฤทธิ์ของงาน (ร้อยละ 50)</t>
  </si>
  <si>
    <t>(สำหรับข้าราชการบรรจุใหม่หรืออยู่ในระหว่างทดลองปฏิบัติราชการ)</t>
  </si>
  <si>
    <t>สมรรถนะประจำสายงาน</t>
  </si>
  <si>
    <t>1.การเป็นผู้นำในการเปลี่ยนแปลง</t>
  </si>
  <si>
    <t>2.ความสามารถในการเป็นผู้นำ</t>
  </si>
  <si>
    <t>สมรรถนะประจำผู้บริหาร</t>
  </si>
  <si>
    <t>บริหารท้องถิ่น</t>
  </si>
  <si>
    <t>(สำหรับประเภทบริหารท้องถิ่นและอำนวยการท้องถิ่น)</t>
  </si>
  <si>
    <t>(สำหรับประเภทวิชาการและทั่วไป)</t>
  </si>
  <si>
    <t>พอใช้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</si>
</sst>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ngsana New"/>
      <family val="1"/>
    </font>
    <font>
      <u/>
      <sz val="16"/>
      <color theme="1"/>
      <name val="Angsana New"/>
      <family val="1"/>
    </font>
    <font>
      <sz val="15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1" fillId="0" borderId="8" xfId="0" applyFont="1" applyBorder="1"/>
    <xf numFmtId="0" fontId="1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10" xfId="0" applyFont="1" applyBorder="1"/>
    <xf numFmtId="0" fontId="4" fillId="0" borderId="10" xfId="0" applyFont="1" applyBorder="1" applyAlignment="1">
      <alignment horizontal="left"/>
    </xf>
    <xf numFmtId="0" fontId="1" fillId="0" borderId="13" xfId="0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7" xfId="0" applyFont="1" applyBorder="1"/>
    <xf numFmtId="0" fontId="1" fillId="0" borderId="9" xfId="0" applyFont="1" applyBorder="1"/>
    <xf numFmtId="0" fontId="6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9" xfId="0" applyFont="1" applyFill="1" applyBorder="1"/>
    <xf numFmtId="0" fontId="4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4" fillId="0" borderId="1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/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/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88</xdr:row>
      <xdr:rowOff>47625</xdr:rowOff>
    </xdr:from>
    <xdr:to>
      <xdr:col>8</xdr:col>
      <xdr:colOff>533400</xdr:colOff>
      <xdr:row>88</xdr:row>
      <xdr:rowOff>238125</xdr:rowOff>
    </xdr:to>
    <xdr:sp macro="" textlink="">
      <xdr:nvSpPr>
        <xdr:cNvPr id="4" name="สี่เหลี่ยมผืนผ้า 3"/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87</xdr:row>
      <xdr:rowOff>47625</xdr:rowOff>
    </xdr:from>
    <xdr:to>
      <xdr:col>8</xdr:col>
      <xdr:colOff>523875</xdr:colOff>
      <xdr:row>87</xdr:row>
      <xdr:rowOff>238125</xdr:rowOff>
    </xdr:to>
    <xdr:sp macro="" textlink="">
      <xdr:nvSpPr>
        <xdr:cNvPr id="5" name="สี่เหลี่ยมผืนผ้า 4"/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89</xdr:row>
      <xdr:rowOff>47625</xdr:rowOff>
    </xdr:from>
    <xdr:to>
      <xdr:col>8</xdr:col>
      <xdr:colOff>523875</xdr:colOff>
      <xdr:row>89</xdr:row>
      <xdr:rowOff>238125</xdr:rowOff>
    </xdr:to>
    <xdr:sp macro="" textlink="">
      <xdr:nvSpPr>
        <xdr:cNvPr id="6" name="สี่เหลี่ยมผืนผ้า 5"/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90</xdr:row>
      <xdr:rowOff>19050</xdr:rowOff>
    </xdr:from>
    <xdr:to>
      <xdr:col>8</xdr:col>
      <xdr:colOff>533400</xdr:colOff>
      <xdr:row>90</xdr:row>
      <xdr:rowOff>209550</xdr:rowOff>
    </xdr:to>
    <xdr:sp macro="" textlink="">
      <xdr:nvSpPr>
        <xdr:cNvPr id="7" name="สี่เหลี่ยมผืนผ้า 6"/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9525</xdr:rowOff>
    </xdr:from>
    <xdr:to>
      <xdr:col>8</xdr:col>
      <xdr:colOff>533400</xdr:colOff>
      <xdr:row>91</xdr:row>
      <xdr:rowOff>200025</xdr:rowOff>
    </xdr:to>
    <xdr:sp macro="" textlink="">
      <xdr:nvSpPr>
        <xdr:cNvPr id="8" name="สี่เหลี่ยมผืนผ้า 7"/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116</xdr:row>
      <xdr:rowOff>57150</xdr:rowOff>
    </xdr:from>
    <xdr:to>
      <xdr:col>0</xdr:col>
      <xdr:colOff>466725</xdr:colOff>
      <xdr:row>116</xdr:row>
      <xdr:rowOff>247650</xdr:rowOff>
    </xdr:to>
    <xdr:sp macro="" textlink="">
      <xdr:nvSpPr>
        <xdr:cNvPr id="9" name="สี่เหลี่ยมผืนผ้า 8"/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47625</xdr:rowOff>
    </xdr:from>
    <xdr:to>
      <xdr:col>0</xdr:col>
      <xdr:colOff>466725</xdr:colOff>
      <xdr:row>117</xdr:row>
      <xdr:rowOff>238125</xdr:rowOff>
    </xdr:to>
    <xdr:sp macro="" textlink="">
      <xdr:nvSpPr>
        <xdr:cNvPr id="10" name="สี่เหลี่ยมผืนผ้า 9"/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127</xdr:row>
      <xdr:rowOff>57150</xdr:rowOff>
    </xdr:from>
    <xdr:to>
      <xdr:col>0</xdr:col>
      <xdr:colOff>466725</xdr:colOff>
      <xdr:row>127</xdr:row>
      <xdr:rowOff>247650</xdr:rowOff>
    </xdr:to>
    <xdr:sp macro="" textlink="">
      <xdr:nvSpPr>
        <xdr:cNvPr id="11" name="สี่เหลี่ยมผืนผ้า 10"/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47625</xdr:rowOff>
    </xdr:from>
    <xdr:to>
      <xdr:col>0</xdr:col>
      <xdr:colOff>466725</xdr:colOff>
      <xdr:row>128</xdr:row>
      <xdr:rowOff>238125</xdr:rowOff>
    </xdr:to>
    <xdr:sp macro="" textlink="">
      <xdr:nvSpPr>
        <xdr:cNvPr id="12" name="สี่เหลี่ยมผืนผ้า 11"/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127</xdr:row>
      <xdr:rowOff>57150</xdr:rowOff>
    </xdr:from>
    <xdr:to>
      <xdr:col>5</xdr:col>
      <xdr:colOff>190500</xdr:colOff>
      <xdr:row>127</xdr:row>
      <xdr:rowOff>247650</xdr:rowOff>
    </xdr:to>
    <xdr:sp macro="" textlink="">
      <xdr:nvSpPr>
        <xdr:cNvPr id="13" name="สี่เหลี่ยมผืนผ้า 12"/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127</xdr:row>
      <xdr:rowOff>47625</xdr:rowOff>
    </xdr:from>
    <xdr:to>
      <xdr:col>9</xdr:col>
      <xdr:colOff>381000</xdr:colOff>
      <xdr:row>127</xdr:row>
      <xdr:rowOff>238125</xdr:rowOff>
    </xdr:to>
    <xdr:sp macro="" textlink="">
      <xdr:nvSpPr>
        <xdr:cNvPr id="14" name="สี่เหลี่ยมผืนผ้า 13"/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138</xdr:row>
      <xdr:rowOff>57150</xdr:rowOff>
    </xdr:from>
    <xdr:to>
      <xdr:col>0</xdr:col>
      <xdr:colOff>466725</xdr:colOff>
      <xdr:row>138</xdr:row>
      <xdr:rowOff>247650</xdr:rowOff>
    </xdr:to>
    <xdr:sp macro="" textlink="">
      <xdr:nvSpPr>
        <xdr:cNvPr id="15" name="สี่เหลี่ยมผืนผ้า 14"/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47625</xdr:rowOff>
    </xdr:from>
    <xdr:to>
      <xdr:col>0</xdr:col>
      <xdr:colOff>466725</xdr:colOff>
      <xdr:row>139</xdr:row>
      <xdr:rowOff>238125</xdr:rowOff>
    </xdr:to>
    <xdr:sp macro="" textlink="">
      <xdr:nvSpPr>
        <xdr:cNvPr id="16" name="สี่เหลี่ยมผืนผ้า 15"/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/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/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88</xdr:row>
      <xdr:rowOff>47625</xdr:rowOff>
    </xdr:from>
    <xdr:to>
      <xdr:col>8</xdr:col>
      <xdr:colOff>533400</xdr:colOff>
      <xdr:row>88</xdr:row>
      <xdr:rowOff>238125</xdr:rowOff>
    </xdr:to>
    <xdr:sp macro="" textlink="">
      <xdr:nvSpPr>
        <xdr:cNvPr id="4" name="สี่เหลี่ยมผืนผ้า 3"/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87</xdr:row>
      <xdr:rowOff>47625</xdr:rowOff>
    </xdr:from>
    <xdr:to>
      <xdr:col>8</xdr:col>
      <xdr:colOff>523875</xdr:colOff>
      <xdr:row>87</xdr:row>
      <xdr:rowOff>238125</xdr:rowOff>
    </xdr:to>
    <xdr:sp macro="" textlink="">
      <xdr:nvSpPr>
        <xdr:cNvPr id="5" name="สี่เหลี่ยมผืนผ้า 4"/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89</xdr:row>
      <xdr:rowOff>47625</xdr:rowOff>
    </xdr:from>
    <xdr:to>
      <xdr:col>8</xdr:col>
      <xdr:colOff>523875</xdr:colOff>
      <xdr:row>89</xdr:row>
      <xdr:rowOff>238125</xdr:rowOff>
    </xdr:to>
    <xdr:sp macro="" textlink="">
      <xdr:nvSpPr>
        <xdr:cNvPr id="6" name="สี่เหลี่ยมผืนผ้า 5"/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90</xdr:row>
      <xdr:rowOff>19050</xdr:rowOff>
    </xdr:from>
    <xdr:to>
      <xdr:col>8</xdr:col>
      <xdr:colOff>533400</xdr:colOff>
      <xdr:row>90</xdr:row>
      <xdr:rowOff>209550</xdr:rowOff>
    </xdr:to>
    <xdr:sp macro="" textlink="">
      <xdr:nvSpPr>
        <xdr:cNvPr id="7" name="สี่เหลี่ยมผืนผ้า 6"/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9525</xdr:rowOff>
    </xdr:from>
    <xdr:to>
      <xdr:col>8</xdr:col>
      <xdr:colOff>533400</xdr:colOff>
      <xdr:row>91</xdr:row>
      <xdr:rowOff>200025</xdr:rowOff>
    </xdr:to>
    <xdr:sp macro="" textlink="">
      <xdr:nvSpPr>
        <xdr:cNvPr id="8" name="สี่เหลี่ยมผืนผ้า 7"/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116</xdr:row>
      <xdr:rowOff>57150</xdr:rowOff>
    </xdr:from>
    <xdr:to>
      <xdr:col>0</xdr:col>
      <xdr:colOff>466725</xdr:colOff>
      <xdr:row>116</xdr:row>
      <xdr:rowOff>247650</xdr:rowOff>
    </xdr:to>
    <xdr:sp macro="" textlink="">
      <xdr:nvSpPr>
        <xdr:cNvPr id="9" name="สี่เหลี่ยมผืนผ้า 8"/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47625</xdr:rowOff>
    </xdr:from>
    <xdr:to>
      <xdr:col>0</xdr:col>
      <xdr:colOff>466725</xdr:colOff>
      <xdr:row>117</xdr:row>
      <xdr:rowOff>238125</xdr:rowOff>
    </xdr:to>
    <xdr:sp macro="" textlink="">
      <xdr:nvSpPr>
        <xdr:cNvPr id="10" name="สี่เหลี่ยมผืนผ้า 9"/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127</xdr:row>
      <xdr:rowOff>57150</xdr:rowOff>
    </xdr:from>
    <xdr:to>
      <xdr:col>0</xdr:col>
      <xdr:colOff>466725</xdr:colOff>
      <xdr:row>127</xdr:row>
      <xdr:rowOff>247650</xdr:rowOff>
    </xdr:to>
    <xdr:sp macro="" textlink="">
      <xdr:nvSpPr>
        <xdr:cNvPr id="11" name="สี่เหลี่ยมผืนผ้า 10"/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47625</xdr:rowOff>
    </xdr:from>
    <xdr:to>
      <xdr:col>0</xdr:col>
      <xdr:colOff>466725</xdr:colOff>
      <xdr:row>128</xdr:row>
      <xdr:rowOff>238125</xdr:rowOff>
    </xdr:to>
    <xdr:sp macro="" textlink="">
      <xdr:nvSpPr>
        <xdr:cNvPr id="12" name="สี่เหลี่ยมผืนผ้า 11"/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127</xdr:row>
      <xdr:rowOff>57150</xdr:rowOff>
    </xdr:from>
    <xdr:to>
      <xdr:col>5</xdr:col>
      <xdr:colOff>190500</xdr:colOff>
      <xdr:row>127</xdr:row>
      <xdr:rowOff>247650</xdr:rowOff>
    </xdr:to>
    <xdr:sp macro="" textlink="">
      <xdr:nvSpPr>
        <xdr:cNvPr id="13" name="สี่เหลี่ยมผืนผ้า 12"/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127</xdr:row>
      <xdr:rowOff>47625</xdr:rowOff>
    </xdr:from>
    <xdr:to>
      <xdr:col>9</xdr:col>
      <xdr:colOff>381000</xdr:colOff>
      <xdr:row>127</xdr:row>
      <xdr:rowOff>238125</xdr:rowOff>
    </xdr:to>
    <xdr:sp macro="" textlink="">
      <xdr:nvSpPr>
        <xdr:cNvPr id="14" name="สี่เหลี่ยมผืนผ้า 13"/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138</xdr:row>
      <xdr:rowOff>57150</xdr:rowOff>
    </xdr:from>
    <xdr:to>
      <xdr:col>0</xdr:col>
      <xdr:colOff>466725</xdr:colOff>
      <xdr:row>138</xdr:row>
      <xdr:rowOff>247650</xdr:rowOff>
    </xdr:to>
    <xdr:sp macro="" textlink="">
      <xdr:nvSpPr>
        <xdr:cNvPr id="15" name="สี่เหลี่ยมผืนผ้า 14"/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47625</xdr:rowOff>
    </xdr:from>
    <xdr:to>
      <xdr:col>0</xdr:col>
      <xdr:colOff>466725</xdr:colOff>
      <xdr:row>139</xdr:row>
      <xdr:rowOff>238125</xdr:rowOff>
    </xdr:to>
    <xdr:sp macro="" textlink="">
      <xdr:nvSpPr>
        <xdr:cNvPr id="16" name="สี่เหลี่ยมผืนผ้า 15"/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/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/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88</xdr:row>
      <xdr:rowOff>47625</xdr:rowOff>
    </xdr:from>
    <xdr:to>
      <xdr:col>8</xdr:col>
      <xdr:colOff>533400</xdr:colOff>
      <xdr:row>88</xdr:row>
      <xdr:rowOff>238125</xdr:rowOff>
    </xdr:to>
    <xdr:sp macro="" textlink="">
      <xdr:nvSpPr>
        <xdr:cNvPr id="4" name="สี่เหลี่ยมผืนผ้า 3"/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87</xdr:row>
      <xdr:rowOff>47625</xdr:rowOff>
    </xdr:from>
    <xdr:to>
      <xdr:col>8</xdr:col>
      <xdr:colOff>523875</xdr:colOff>
      <xdr:row>87</xdr:row>
      <xdr:rowOff>238125</xdr:rowOff>
    </xdr:to>
    <xdr:sp macro="" textlink="">
      <xdr:nvSpPr>
        <xdr:cNvPr id="5" name="สี่เหลี่ยมผืนผ้า 4"/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89</xdr:row>
      <xdr:rowOff>47625</xdr:rowOff>
    </xdr:from>
    <xdr:to>
      <xdr:col>8</xdr:col>
      <xdr:colOff>523875</xdr:colOff>
      <xdr:row>89</xdr:row>
      <xdr:rowOff>238125</xdr:rowOff>
    </xdr:to>
    <xdr:sp macro="" textlink="">
      <xdr:nvSpPr>
        <xdr:cNvPr id="6" name="สี่เหลี่ยมผืนผ้า 5"/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90</xdr:row>
      <xdr:rowOff>19050</xdr:rowOff>
    </xdr:from>
    <xdr:to>
      <xdr:col>8</xdr:col>
      <xdr:colOff>533400</xdr:colOff>
      <xdr:row>90</xdr:row>
      <xdr:rowOff>209550</xdr:rowOff>
    </xdr:to>
    <xdr:sp macro="" textlink="">
      <xdr:nvSpPr>
        <xdr:cNvPr id="7" name="สี่เหลี่ยมผืนผ้า 6"/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9525</xdr:rowOff>
    </xdr:from>
    <xdr:to>
      <xdr:col>8</xdr:col>
      <xdr:colOff>533400</xdr:colOff>
      <xdr:row>91</xdr:row>
      <xdr:rowOff>200025</xdr:rowOff>
    </xdr:to>
    <xdr:sp macro="" textlink="">
      <xdr:nvSpPr>
        <xdr:cNvPr id="8" name="สี่เหลี่ยมผืนผ้า 7"/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116</xdr:row>
      <xdr:rowOff>57150</xdr:rowOff>
    </xdr:from>
    <xdr:to>
      <xdr:col>0</xdr:col>
      <xdr:colOff>466725</xdr:colOff>
      <xdr:row>116</xdr:row>
      <xdr:rowOff>247650</xdr:rowOff>
    </xdr:to>
    <xdr:sp macro="" textlink="">
      <xdr:nvSpPr>
        <xdr:cNvPr id="9" name="สี่เหลี่ยมผืนผ้า 8"/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47625</xdr:rowOff>
    </xdr:from>
    <xdr:to>
      <xdr:col>0</xdr:col>
      <xdr:colOff>466725</xdr:colOff>
      <xdr:row>117</xdr:row>
      <xdr:rowOff>238125</xdr:rowOff>
    </xdr:to>
    <xdr:sp macro="" textlink="">
      <xdr:nvSpPr>
        <xdr:cNvPr id="10" name="สี่เหลี่ยมผืนผ้า 9"/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127</xdr:row>
      <xdr:rowOff>57150</xdr:rowOff>
    </xdr:from>
    <xdr:to>
      <xdr:col>0</xdr:col>
      <xdr:colOff>466725</xdr:colOff>
      <xdr:row>127</xdr:row>
      <xdr:rowOff>247650</xdr:rowOff>
    </xdr:to>
    <xdr:sp macro="" textlink="">
      <xdr:nvSpPr>
        <xdr:cNvPr id="11" name="สี่เหลี่ยมผืนผ้า 10"/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47625</xdr:rowOff>
    </xdr:from>
    <xdr:to>
      <xdr:col>0</xdr:col>
      <xdr:colOff>466725</xdr:colOff>
      <xdr:row>128</xdr:row>
      <xdr:rowOff>238125</xdr:rowOff>
    </xdr:to>
    <xdr:sp macro="" textlink="">
      <xdr:nvSpPr>
        <xdr:cNvPr id="12" name="สี่เหลี่ยมผืนผ้า 11"/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127</xdr:row>
      <xdr:rowOff>57150</xdr:rowOff>
    </xdr:from>
    <xdr:to>
      <xdr:col>5</xdr:col>
      <xdr:colOff>190500</xdr:colOff>
      <xdr:row>127</xdr:row>
      <xdr:rowOff>247650</xdr:rowOff>
    </xdr:to>
    <xdr:sp macro="" textlink="">
      <xdr:nvSpPr>
        <xdr:cNvPr id="13" name="สี่เหลี่ยมผืนผ้า 12"/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127</xdr:row>
      <xdr:rowOff>47625</xdr:rowOff>
    </xdr:from>
    <xdr:to>
      <xdr:col>9</xdr:col>
      <xdr:colOff>381000</xdr:colOff>
      <xdr:row>127</xdr:row>
      <xdr:rowOff>238125</xdr:rowOff>
    </xdr:to>
    <xdr:sp macro="" textlink="">
      <xdr:nvSpPr>
        <xdr:cNvPr id="14" name="สี่เหลี่ยมผืนผ้า 13"/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138</xdr:row>
      <xdr:rowOff>57150</xdr:rowOff>
    </xdr:from>
    <xdr:to>
      <xdr:col>0</xdr:col>
      <xdr:colOff>466725</xdr:colOff>
      <xdr:row>138</xdr:row>
      <xdr:rowOff>247650</xdr:rowOff>
    </xdr:to>
    <xdr:sp macro="" textlink="">
      <xdr:nvSpPr>
        <xdr:cNvPr id="15" name="สี่เหลี่ยมผืนผ้า 14"/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47625</xdr:rowOff>
    </xdr:from>
    <xdr:to>
      <xdr:col>0</xdr:col>
      <xdr:colOff>466725</xdr:colOff>
      <xdr:row>139</xdr:row>
      <xdr:rowOff>238125</xdr:rowOff>
    </xdr:to>
    <xdr:sp macro="" textlink="">
      <xdr:nvSpPr>
        <xdr:cNvPr id="16" name="สี่เหลี่ยมผืนผ้า 15"/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47"/>
  <sheetViews>
    <sheetView topLeftCell="A109" zoomScaleNormal="100" workbookViewId="0">
      <selection activeCell="M92" sqref="M92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5">
      <c r="A2" s="70" t="s">
        <v>197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5">
      <c r="A3" s="1" t="s">
        <v>1</v>
      </c>
      <c r="D3" s="1" t="s">
        <v>4</v>
      </c>
      <c r="G3" s="1" t="s">
        <v>2</v>
      </c>
      <c r="H3" s="1" t="s">
        <v>3</v>
      </c>
    </row>
    <row r="4" spans="1:15" x14ac:dyDescent="0.5">
      <c r="D4" s="1" t="s">
        <v>5</v>
      </c>
      <c r="G4" s="1" t="s">
        <v>2</v>
      </c>
      <c r="H4" s="1" t="s">
        <v>6</v>
      </c>
    </row>
    <row r="5" spans="1:15" x14ac:dyDescent="0.5">
      <c r="A5" s="150" t="s">
        <v>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x14ac:dyDescent="0.5">
      <c r="A6" s="151" t="s">
        <v>115</v>
      </c>
      <c r="B6" s="151"/>
      <c r="C6" s="151"/>
      <c r="D6" s="151"/>
      <c r="E6" s="151"/>
      <c r="F6" s="6" t="s">
        <v>8</v>
      </c>
      <c r="G6" s="7"/>
      <c r="H6" s="154" t="s">
        <v>116</v>
      </c>
      <c r="I6" s="154"/>
      <c r="J6" s="155"/>
      <c r="K6" s="6" t="s">
        <v>9</v>
      </c>
      <c r="L6" s="152" t="s">
        <v>117</v>
      </c>
      <c r="M6" s="152"/>
      <c r="N6" s="152"/>
      <c r="O6" s="153"/>
    </row>
    <row r="7" spans="1:15" x14ac:dyDescent="0.5">
      <c r="A7" s="5" t="s">
        <v>10</v>
      </c>
      <c r="B7" s="4"/>
      <c r="C7" s="154" t="s">
        <v>118</v>
      </c>
      <c r="D7" s="154"/>
      <c r="E7" s="155"/>
      <c r="F7" s="5" t="s">
        <v>11</v>
      </c>
      <c r="G7" s="154" t="s">
        <v>119</v>
      </c>
      <c r="H7" s="154"/>
      <c r="I7" s="154"/>
      <c r="J7" s="155"/>
      <c r="K7" s="5" t="s">
        <v>12</v>
      </c>
      <c r="L7" s="156">
        <v>623012101001</v>
      </c>
      <c r="M7" s="156"/>
      <c r="N7" s="156"/>
      <c r="O7" s="157"/>
    </row>
    <row r="8" spans="1:15" x14ac:dyDescent="0.5">
      <c r="A8" s="5" t="s">
        <v>13</v>
      </c>
      <c r="B8" s="154" t="s">
        <v>120</v>
      </c>
      <c r="C8" s="154"/>
      <c r="D8" s="154"/>
      <c r="E8" s="155"/>
      <c r="F8" s="5" t="s">
        <v>14</v>
      </c>
      <c r="G8" s="154" t="s">
        <v>120</v>
      </c>
      <c r="H8" s="154"/>
      <c r="I8" s="154"/>
      <c r="J8" s="155"/>
      <c r="K8" s="5" t="s">
        <v>15</v>
      </c>
      <c r="L8" s="154" t="s">
        <v>114</v>
      </c>
      <c r="M8" s="154"/>
      <c r="N8" s="154"/>
      <c r="O8" s="155"/>
    </row>
    <row r="9" spans="1:15" x14ac:dyDescent="0.5">
      <c r="A9" s="150" t="s">
        <v>16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5" x14ac:dyDescent="0.5">
      <c r="A10" s="151" t="s">
        <v>115</v>
      </c>
      <c r="B10" s="151"/>
      <c r="C10" s="151"/>
      <c r="D10" s="151"/>
      <c r="E10" s="151"/>
      <c r="F10" s="6" t="s">
        <v>8</v>
      </c>
      <c r="G10" s="7"/>
      <c r="H10" s="152" t="s">
        <v>156</v>
      </c>
      <c r="I10" s="152"/>
      <c r="J10" s="153"/>
      <c r="K10" s="6" t="s">
        <v>9</v>
      </c>
      <c r="L10" s="152" t="s">
        <v>180</v>
      </c>
      <c r="M10" s="152"/>
      <c r="N10" s="152"/>
      <c r="O10" s="153"/>
    </row>
    <row r="11" spans="1:15" x14ac:dyDescent="0.5">
      <c r="A11" s="5" t="s">
        <v>10</v>
      </c>
      <c r="B11" s="4"/>
      <c r="C11" s="154" t="s">
        <v>196</v>
      </c>
      <c r="D11" s="154"/>
      <c r="E11" s="155"/>
      <c r="F11" s="5" t="s">
        <v>11</v>
      </c>
      <c r="G11" s="154" t="s">
        <v>181</v>
      </c>
      <c r="H11" s="154"/>
      <c r="I11" s="154"/>
      <c r="J11" s="155"/>
      <c r="K11" s="5" t="s">
        <v>12</v>
      </c>
      <c r="L11" s="156">
        <v>623001101001</v>
      </c>
      <c r="M11" s="156"/>
      <c r="N11" s="156"/>
      <c r="O11" s="157"/>
    </row>
    <row r="12" spans="1:15" x14ac:dyDescent="0.5">
      <c r="A12" s="74" t="s">
        <v>17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x14ac:dyDescent="0.5">
      <c r="A13" s="110" t="s">
        <v>18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x14ac:dyDescent="0.5">
      <c r="A14" s="141" t="s">
        <v>19</v>
      </c>
      <c r="B14" s="80" t="s">
        <v>174</v>
      </c>
      <c r="C14" s="80"/>
      <c r="D14" s="80"/>
      <c r="E14" s="80"/>
      <c r="F14" s="80" t="s">
        <v>173</v>
      </c>
      <c r="G14" s="80"/>
      <c r="H14" s="80"/>
      <c r="I14" s="80"/>
      <c r="J14" s="55" t="s">
        <v>20</v>
      </c>
      <c r="K14" s="80" t="s">
        <v>171</v>
      </c>
      <c r="L14" s="80"/>
      <c r="M14" s="80"/>
      <c r="N14" s="80"/>
      <c r="O14" s="80"/>
    </row>
    <row r="15" spans="1:15" x14ac:dyDescent="0.5">
      <c r="A15" s="149"/>
      <c r="B15" s="80"/>
      <c r="C15" s="80"/>
      <c r="D15" s="80"/>
      <c r="E15" s="80"/>
      <c r="F15" s="80"/>
      <c r="G15" s="80"/>
      <c r="H15" s="80"/>
      <c r="I15" s="80"/>
      <c r="J15" s="56" t="s">
        <v>172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41">
        <v>1</v>
      </c>
      <c r="B16" s="148" t="s">
        <v>157</v>
      </c>
      <c r="C16" s="148"/>
      <c r="D16" s="148"/>
      <c r="E16" s="148"/>
      <c r="F16" s="79" t="s">
        <v>178</v>
      </c>
      <c r="G16" s="79"/>
      <c r="H16" s="79"/>
      <c r="I16" s="79"/>
      <c r="J16" s="141">
        <v>30</v>
      </c>
      <c r="K16" s="141">
        <v>60</v>
      </c>
      <c r="L16" s="141">
        <v>70</v>
      </c>
      <c r="M16" s="141">
        <v>80</v>
      </c>
      <c r="N16" s="141">
        <v>90</v>
      </c>
      <c r="O16" s="141">
        <v>100</v>
      </c>
    </row>
    <row r="17" spans="1:15" x14ac:dyDescent="0.5">
      <c r="A17" s="142"/>
      <c r="B17" s="143" t="s">
        <v>158</v>
      </c>
      <c r="C17" s="144"/>
      <c r="D17" s="144"/>
      <c r="E17" s="145"/>
      <c r="F17" s="140" t="s">
        <v>161</v>
      </c>
      <c r="G17" s="140"/>
      <c r="H17" s="140"/>
      <c r="I17" s="140"/>
      <c r="J17" s="142"/>
      <c r="K17" s="142"/>
      <c r="L17" s="142"/>
      <c r="M17" s="142"/>
      <c r="N17" s="142"/>
      <c r="O17" s="142"/>
    </row>
    <row r="18" spans="1:15" x14ac:dyDescent="0.5">
      <c r="A18" s="138">
        <v>2</v>
      </c>
      <c r="B18" s="146" t="s">
        <v>159</v>
      </c>
      <c r="C18" s="146"/>
      <c r="D18" s="146"/>
      <c r="E18" s="146"/>
      <c r="F18" s="147" t="s">
        <v>162</v>
      </c>
      <c r="G18" s="147"/>
      <c r="H18" s="147"/>
      <c r="I18" s="147"/>
      <c r="J18" s="138">
        <v>20</v>
      </c>
      <c r="K18" s="138">
        <v>60</v>
      </c>
      <c r="L18" s="138">
        <v>70</v>
      </c>
      <c r="M18" s="138">
        <v>80</v>
      </c>
      <c r="N18" s="138">
        <v>90</v>
      </c>
      <c r="O18" s="138">
        <v>100</v>
      </c>
    </row>
    <row r="19" spans="1:15" x14ac:dyDescent="0.5">
      <c r="A19" s="138"/>
      <c r="B19" s="139" t="s">
        <v>160</v>
      </c>
      <c r="C19" s="139"/>
      <c r="D19" s="139"/>
      <c r="E19" s="139"/>
      <c r="F19" s="140" t="s">
        <v>163</v>
      </c>
      <c r="G19" s="140"/>
      <c r="H19" s="140"/>
      <c r="I19" s="140"/>
      <c r="J19" s="138"/>
      <c r="K19" s="138"/>
      <c r="L19" s="138"/>
      <c r="M19" s="138"/>
      <c r="N19" s="138"/>
      <c r="O19" s="138"/>
    </row>
    <row r="20" spans="1:15" x14ac:dyDescent="0.5">
      <c r="A20" s="57">
        <v>3</v>
      </c>
      <c r="B20" s="132" t="s">
        <v>175</v>
      </c>
      <c r="C20" s="133"/>
      <c r="D20" s="133"/>
      <c r="E20" s="134"/>
      <c r="F20" s="98"/>
      <c r="G20" s="135"/>
      <c r="H20" s="135"/>
      <c r="I20" s="99"/>
      <c r="J20" s="57">
        <v>20</v>
      </c>
      <c r="K20" s="57">
        <v>60</v>
      </c>
      <c r="L20" s="57">
        <v>70</v>
      </c>
      <c r="M20" s="57">
        <v>80</v>
      </c>
      <c r="N20" s="57">
        <v>90</v>
      </c>
      <c r="O20" s="57">
        <v>100</v>
      </c>
    </row>
    <row r="21" spans="1:15" x14ac:dyDescent="0.5">
      <c r="A21" s="109" t="s">
        <v>26</v>
      </c>
      <c r="B21" s="109"/>
      <c r="C21" s="109"/>
      <c r="D21" s="109"/>
      <c r="E21" s="109"/>
      <c r="F21" s="109"/>
      <c r="G21" s="109"/>
      <c r="H21" s="109"/>
      <c r="I21" s="109"/>
      <c r="J21" s="3">
        <f>SUM(J16:J20)</f>
        <v>70</v>
      </c>
      <c r="K21" s="9" t="s">
        <v>120</v>
      </c>
      <c r="L21" s="9" t="s">
        <v>120</v>
      </c>
      <c r="M21" s="9" t="s">
        <v>120</v>
      </c>
      <c r="N21" s="9" t="s">
        <v>120</v>
      </c>
      <c r="O21" s="9" t="s">
        <v>120</v>
      </c>
    </row>
    <row r="22" spans="1:15" x14ac:dyDescent="0.5">
      <c r="A22" s="74" t="s">
        <v>27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x14ac:dyDescent="0.5">
      <c r="A23" s="11"/>
      <c r="B23" s="87" t="s">
        <v>29</v>
      </c>
      <c r="C23" s="88"/>
      <c r="D23" s="88"/>
      <c r="E23" s="88"/>
      <c r="F23" s="88"/>
      <c r="G23" s="88"/>
      <c r="H23" s="88"/>
      <c r="I23" s="88"/>
      <c r="J23" s="88"/>
      <c r="K23" s="89"/>
      <c r="L23" s="136"/>
      <c r="M23" s="137"/>
      <c r="N23" s="136"/>
      <c r="O23" s="137"/>
    </row>
    <row r="24" spans="1:15" x14ac:dyDescent="0.5">
      <c r="A24" s="49" t="s">
        <v>28</v>
      </c>
      <c r="B24" s="83" t="s">
        <v>121</v>
      </c>
      <c r="C24" s="107"/>
      <c r="D24" s="83" t="s">
        <v>124</v>
      </c>
      <c r="E24" s="107"/>
      <c r="F24" s="107"/>
      <c r="G24" s="107"/>
      <c r="H24" s="107"/>
      <c r="I24" s="84"/>
      <c r="J24" s="83" t="s">
        <v>33</v>
      </c>
      <c r="K24" s="84"/>
      <c r="L24" s="81" t="s">
        <v>188</v>
      </c>
      <c r="M24" s="76"/>
      <c r="N24" s="81" t="s">
        <v>30</v>
      </c>
      <c r="O24" s="76"/>
    </row>
    <row r="25" spans="1:15" x14ac:dyDescent="0.5">
      <c r="A25" s="49" t="s">
        <v>22</v>
      </c>
      <c r="B25" s="81" t="s">
        <v>122</v>
      </c>
      <c r="C25" s="66"/>
      <c r="D25" s="81" t="s">
        <v>125</v>
      </c>
      <c r="E25" s="66"/>
      <c r="F25" s="66"/>
      <c r="G25" s="66"/>
      <c r="H25" s="66"/>
      <c r="I25" s="76"/>
      <c r="J25" s="81" t="s">
        <v>34</v>
      </c>
      <c r="K25" s="76"/>
      <c r="L25" s="81" t="s">
        <v>16</v>
      </c>
      <c r="M25" s="76"/>
      <c r="N25" s="108" t="s">
        <v>31</v>
      </c>
      <c r="O25" s="76"/>
    </row>
    <row r="26" spans="1:15" x14ac:dyDescent="0.5">
      <c r="A26" s="50"/>
      <c r="B26" s="85" t="s">
        <v>123</v>
      </c>
      <c r="C26" s="106"/>
      <c r="D26" s="85" t="s">
        <v>36</v>
      </c>
      <c r="E26" s="106"/>
      <c r="F26" s="106"/>
      <c r="G26" s="106"/>
      <c r="H26" s="106"/>
      <c r="I26" s="86"/>
      <c r="J26" s="85" t="s">
        <v>35</v>
      </c>
      <c r="K26" s="86"/>
      <c r="L26" s="85" t="s">
        <v>32</v>
      </c>
      <c r="M26" s="86"/>
      <c r="N26" s="85">
        <v>5</v>
      </c>
      <c r="O26" s="86"/>
    </row>
    <row r="27" spans="1:15" x14ac:dyDescent="0.5">
      <c r="A27" s="80">
        <v>1</v>
      </c>
      <c r="B27" s="123">
        <v>100</v>
      </c>
      <c r="C27" s="124"/>
      <c r="D27" s="129" t="s">
        <v>167</v>
      </c>
      <c r="E27" s="130"/>
      <c r="F27" s="130"/>
      <c r="G27" s="130"/>
      <c r="H27" s="130"/>
      <c r="I27" s="131"/>
      <c r="J27" s="80">
        <v>5</v>
      </c>
      <c r="K27" s="80"/>
      <c r="L27" s="80">
        <v>4</v>
      </c>
      <c r="M27" s="80"/>
      <c r="N27" s="80">
        <f>SUM(J16*L27/5)</f>
        <v>24</v>
      </c>
      <c r="O27" s="80"/>
    </row>
    <row r="28" spans="1:15" x14ac:dyDescent="0.5">
      <c r="A28" s="80"/>
      <c r="B28" s="114"/>
      <c r="C28" s="116"/>
      <c r="D28" s="120" t="s">
        <v>164</v>
      </c>
      <c r="E28" s="121"/>
      <c r="F28" s="121"/>
      <c r="G28" s="121"/>
      <c r="H28" s="121"/>
      <c r="I28" s="122"/>
      <c r="J28" s="80"/>
      <c r="K28" s="80"/>
      <c r="L28" s="80"/>
      <c r="M28" s="80"/>
      <c r="N28" s="80"/>
      <c r="O28" s="80"/>
    </row>
    <row r="29" spans="1:15" x14ac:dyDescent="0.5">
      <c r="A29" s="80"/>
      <c r="B29" s="114"/>
      <c r="C29" s="116"/>
      <c r="D29" s="120" t="s">
        <v>165</v>
      </c>
      <c r="E29" s="121"/>
      <c r="F29" s="121"/>
      <c r="G29" s="121"/>
      <c r="H29" s="121"/>
      <c r="I29" s="122"/>
      <c r="J29" s="80"/>
      <c r="K29" s="80"/>
      <c r="L29" s="80"/>
      <c r="M29" s="80"/>
      <c r="N29" s="80"/>
      <c r="O29" s="80"/>
    </row>
    <row r="30" spans="1:15" x14ac:dyDescent="0.5">
      <c r="A30" s="80"/>
      <c r="B30" s="117"/>
      <c r="C30" s="119"/>
      <c r="D30" s="126" t="s">
        <v>166</v>
      </c>
      <c r="E30" s="127"/>
      <c r="F30" s="127"/>
      <c r="G30" s="127"/>
      <c r="H30" s="127"/>
      <c r="I30" s="128"/>
      <c r="J30" s="80"/>
      <c r="K30" s="80"/>
      <c r="L30" s="80"/>
      <c r="M30" s="80"/>
      <c r="N30" s="80"/>
      <c r="O30" s="80"/>
    </row>
    <row r="31" spans="1:15" x14ac:dyDescent="0.5">
      <c r="A31" s="80">
        <v>2</v>
      </c>
      <c r="B31" s="123">
        <v>90</v>
      </c>
      <c r="C31" s="124"/>
      <c r="D31" s="129" t="s">
        <v>168</v>
      </c>
      <c r="E31" s="130"/>
      <c r="F31" s="130"/>
      <c r="G31" s="130"/>
      <c r="H31" s="130"/>
      <c r="I31" s="131"/>
      <c r="J31" s="80">
        <v>5</v>
      </c>
      <c r="K31" s="80"/>
      <c r="L31" s="80">
        <v>4</v>
      </c>
      <c r="M31" s="80"/>
      <c r="N31" s="80">
        <f>SUM(J18*L31/5)</f>
        <v>16</v>
      </c>
      <c r="O31" s="80"/>
    </row>
    <row r="32" spans="1:15" x14ac:dyDescent="0.5">
      <c r="A32" s="80"/>
      <c r="B32" s="114"/>
      <c r="C32" s="116"/>
      <c r="D32" s="120" t="s">
        <v>169</v>
      </c>
      <c r="E32" s="121"/>
      <c r="F32" s="121"/>
      <c r="G32" s="121"/>
      <c r="H32" s="121"/>
      <c r="I32" s="122"/>
      <c r="J32" s="80"/>
      <c r="K32" s="80"/>
      <c r="L32" s="80"/>
      <c r="M32" s="80"/>
      <c r="N32" s="80"/>
      <c r="O32" s="80"/>
    </row>
    <row r="33" spans="1:15" x14ac:dyDescent="0.5">
      <c r="A33" s="80"/>
      <c r="B33" s="114"/>
      <c r="C33" s="116"/>
      <c r="D33" s="120" t="s">
        <v>170</v>
      </c>
      <c r="E33" s="121"/>
      <c r="F33" s="121"/>
      <c r="G33" s="121"/>
      <c r="H33" s="121"/>
      <c r="I33" s="122"/>
      <c r="J33" s="80"/>
      <c r="K33" s="80"/>
      <c r="L33" s="80"/>
      <c r="M33" s="80"/>
      <c r="N33" s="80"/>
      <c r="O33" s="80"/>
    </row>
    <row r="34" spans="1:15" x14ac:dyDescent="0.5">
      <c r="A34" s="80"/>
      <c r="B34" s="117"/>
      <c r="C34" s="119"/>
      <c r="D34" s="117"/>
      <c r="E34" s="118"/>
      <c r="F34" s="118"/>
      <c r="G34" s="118"/>
      <c r="H34" s="118"/>
      <c r="I34" s="119"/>
      <c r="J34" s="80"/>
      <c r="K34" s="80"/>
      <c r="L34" s="80"/>
      <c r="M34" s="80"/>
      <c r="N34" s="80"/>
      <c r="O34" s="80"/>
    </row>
    <row r="35" spans="1:15" x14ac:dyDescent="0.5">
      <c r="A35" s="80">
        <v>3</v>
      </c>
      <c r="B35" s="123">
        <v>80</v>
      </c>
      <c r="C35" s="124"/>
      <c r="D35" s="123"/>
      <c r="E35" s="125"/>
      <c r="F35" s="125"/>
      <c r="G35" s="125"/>
      <c r="H35" s="125"/>
      <c r="I35" s="124"/>
      <c r="J35" s="80">
        <v>3</v>
      </c>
      <c r="K35" s="80"/>
      <c r="L35" s="80">
        <v>3</v>
      </c>
      <c r="M35" s="80"/>
      <c r="N35" s="80">
        <f>SUM(J20*L35/5)</f>
        <v>12</v>
      </c>
      <c r="O35" s="80"/>
    </row>
    <row r="36" spans="1:15" x14ac:dyDescent="0.5">
      <c r="A36" s="80"/>
      <c r="B36" s="114"/>
      <c r="C36" s="116"/>
      <c r="D36" s="114"/>
      <c r="E36" s="115"/>
      <c r="F36" s="115"/>
      <c r="G36" s="115"/>
      <c r="H36" s="115"/>
      <c r="I36" s="116"/>
      <c r="J36" s="80"/>
      <c r="K36" s="80"/>
      <c r="L36" s="80"/>
      <c r="M36" s="80"/>
      <c r="N36" s="80"/>
      <c r="O36" s="80"/>
    </row>
    <row r="37" spans="1:15" x14ac:dyDescent="0.5">
      <c r="A37" s="80"/>
      <c r="B37" s="114"/>
      <c r="C37" s="116"/>
      <c r="D37" s="114"/>
      <c r="E37" s="115"/>
      <c r="F37" s="115"/>
      <c r="G37" s="115"/>
      <c r="H37" s="115"/>
      <c r="I37" s="116"/>
      <c r="J37" s="80"/>
      <c r="K37" s="80"/>
      <c r="L37" s="80"/>
      <c r="M37" s="80"/>
      <c r="N37" s="80"/>
      <c r="O37" s="80"/>
    </row>
    <row r="38" spans="1:15" x14ac:dyDescent="0.5">
      <c r="A38" s="80"/>
      <c r="B38" s="117"/>
      <c r="C38" s="119"/>
      <c r="D38" s="117"/>
      <c r="E38" s="118"/>
      <c r="F38" s="118"/>
      <c r="G38" s="118"/>
      <c r="H38" s="118"/>
      <c r="I38" s="119"/>
      <c r="J38" s="80"/>
      <c r="K38" s="80"/>
      <c r="L38" s="80"/>
      <c r="M38" s="80"/>
      <c r="N38" s="80"/>
      <c r="O38" s="80"/>
    </row>
    <row r="39" spans="1:15" x14ac:dyDescent="0.5">
      <c r="A39" s="109" t="s">
        <v>26</v>
      </c>
      <c r="B39" s="109"/>
      <c r="C39" s="109"/>
      <c r="D39" s="109"/>
      <c r="E39" s="109"/>
      <c r="F39" s="109"/>
      <c r="G39" s="109"/>
      <c r="H39" s="109"/>
      <c r="I39" s="109"/>
      <c r="J39" s="90" t="s">
        <v>120</v>
      </c>
      <c r="K39" s="90"/>
      <c r="L39" s="90" t="s">
        <v>120</v>
      </c>
      <c r="M39" s="90"/>
      <c r="N39" s="109">
        <f>SUM(N27:O38)</f>
        <v>52</v>
      </c>
      <c r="O39" s="109"/>
    </row>
    <row r="41" spans="1:15" x14ac:dyDescent="0.5">
      <c r="A41" s="1" t="s">
        <v>37</v>
      </c>
    </row>
    <row r="43" spans="1:15" x14ac:dyDescent="0.5">
      <c r="A43" s="110" t="s">
        <v>38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5" x14ac:dyDescent="0.5">
      <c r="A44" s="12"/>
      <c r="B44" s="13"/>
      <c r="C44" s="13"/>
      <c r="D44" s="14"/>
      <c r="E44" s="48"/>
      <c r="F44" s="83" t="s">
        <v>129</v>
      </c>
      <c r="G44" s="84"/>
      <c r="H44" s="111" t="s">
        <v>43</v>
      </c>
      <c r="I44" s="112"/>
      <c r="J44" s="112"/>
      <c r="K44" s="112"/>
      <c r="L44" s="113"/>
      <c r="M44" s="48" t="s">
        <v>41</v>
      </c>
      <c r="N44" s="83" t="s">
        <v>39</v>
      </c>
      <c r="O44" s="84"/>
    </row>
    <row r="45" spans="1:15" x14ac:dyDescent="0.5">
      <c r="A45" s="15"/>
      <c r="B45" s="16"/>
      <c r="C45" s="16"/>
      <c r="D45" s="17"/>
      <c r="E45" s="49" t="s">
        <v>20</v>
      </c>
      <c r="F45" s="81" t="s">
        <v>131</v>
      </c>
      <c r="G45" s="76"/>
      <c r="H45" s="87" t="s">
        <v>29</v>
      </c>
      <c r="I45" s="88"/>
      <c r="J45" s="88"/>
      <c r="K45" s="89"/>
      <c r="L45" s="20" t="s">
        <v>133</v>
      </c>
      <c r="M45" s="49" t="s">
        <v>42</v>
      </c>
      <c r="N45" s="81"/>
      <c r="O45" s="76"/>
    </row>
    <row r="46" spans="1:15" x14ac:dyDescent="0.5">
      <c r="A46" s="81" t="s">
        <v>48</v>
      </c>
      <c r="B46" s="66"/>
      <c r="C46" s="66"/>
      <c r="D46" s="76"/>
      <c r="E46" s="49" t="s">
        <v>21</v>
      </c>
      <c r="F46" s="81" t="s">
        <v>132</v>
      </c>
      <c r="G46" s="76"/>
      <c r="H46" s="83" t="s">
        <v>124</v>
      </c>
      <c r="I46" s="107"/>
      <c r="J46" s="84"/>
      <c r="K46" s="48" t="s">
        <v>46</v>
      </c>
      <c r="L46" s="21" t="s">
        <v>134</v>
      </c>
      <c r="M46" s="49" t="s">
        <v>126</v>
      </c>
      <c r="N46" s="108" t="s">
        <v>40</v>
      </c>
      <c r="O46" s="76"/>
    </row>
    <row r="47" spans="1:15" x14ac:dyDescent="0.5">
      <c r="A47" s="81"/>
      <c r="B47" s="66"/>
      <c r="C47" s="66"/>
      <c r="D47" s="76"/>
      <c r="E47" s="49"/>
      <c r="F47" s="81" t="s">
        <v>130</v>
      </c>
      <c r="G47" s="76"/>
      <c r="H47" s="81" t="s">
        <v>125</v>
      </c>
      <c r="I47" s="66"/>
      <c r="J47" s="76"/>
      <c r="K47" s="49" t="s">
        <v>47</v>
      </c>
      <c r="L47" s="22" t="s">
        <v>16</v>
      </c>
      <c r="M47" s="49" t="s">
        <v>127</v>
      </c>
      <c r="N47" s="81">
        <v>5</v>
      </c>
      <c r="O47" s="76"/>
    </row>
    <row r="48" spans="1:15" x14ac:dyDescent="0.5">
      <c r="A48" s="85" t="s">
        <v>128</v>
      </c>
      <c r="B48" s="106"/>
      <c r="C48" s="106"/>
      <c r="D48" s="86"/>
      <c r="E48" s="50" t="s">
        <v>25</v>
      </c>
      <c r="F48" s="85" t="s">
        <v>24</v>
      </c>
      <c r="G48" s="86"/>
      <c r="H48" s="85" t="s">
        <v>23</v>
      </c>
      <c r="I48" s="106"/>
      <c r="J48" s="86"/>
      <c r="K48" s="50" t="s">
        <v>44</v>
      </c>
      <c r="L48" s="23" t="s">
        <v>45</v>
      </c>
      <c r="M48" s="50" t="s">
        <v>35</v>
      </c>
      <c r="N48" s="18"/>
      <c r="O48" s="19"/>
    </row>
    <row r="49" spans="1:15" x14ac:dyDescent="0.5">
      <c r="A49" s="103" t="s">
        <v>135</v>
      </c>
      <c r="B49" s="104"/>
      <c r="C49" s="104"/>
      <c r="D49" s="105"/>
      <c r="E49" s="24"/>
      <c r="F49" s="25"/>
      <c r="G49" s="26"/>
      <c r="H49" s="25"/>
      <c r="I49" s="27"/>
      <c r="J49" s="26"/>
      <c r="K49" s="24"/>
      <c r="L49" s="28"/>
      <c r="M49" s="24"/>
      <c r="N49" s="29"/>
      <c r="O49" s="30"/>
    </row>
    <row r="50" spans="1:15" x14ac:dyDescent="0.5">
      <c r="A50" s="34" t="s">
        <v>49</v>
      </c>
      <c r="B50" s="35"/>
      <c r="C50" s="35"/>
      <c r="D50" s="36"/>
      <c r="E50" s="43">
        <v>3</v>
      </c>
      <c r="F50" s="100">
        <v>1</v>
      </c>
      <c r="G50" s="100"/>
      <c r="H50" s="100" t="s">
        <v>176</v>
      </c>
      <c r="I50" s="100"/>
      <c r="J50" s="100"/>
      <c r="K50" s="43">
        <v>3</v>
      </c>
      <c r="L50" s="43">
        <v>3</v>
      </c>
      <c r="M50" s="43">
        <v>5</v>
      </c>
      <c r="N50" s="101">
        <f>SUM(E50*M50/5)</f>
        <v>3</v>
      </c>
      <c r="O50" s="102"/>
    </row>
    <row r="51" spans="1:15" x14ac:dyDescent="0.5">
      <c r="A51" s="37" t="s">
        <v>50</v>
      </c>
      <c r="B51" s="38"/>
      <c r="C51" s="38"/>
      <c r="D51" s="39"/>
      <c r="E51" s="44">
        <v>3</v>
      </c>
      <c r="F51" s="94">
        <v>1</v>
      </c>
      <c r="G51" s="94"/>
      <c r="H51" s="94" t="s">
        <v>176</v>
      </c>
      <c r="I51" s="94"/>
      <c r="J51" s="94"/>
      <c r="K51" s="44">
        <v>3</v>
      </c>
      <c r="L51" s="44">
        <v>3</v>
      </c>
      <c r="M51" s="44">
        <v>5</v>
      </c>
      <c r="N51" s="95">
        <f>SUM(E51*M51/5)</f>
        <v>3</v>
      </c>
      <c r="O51" s="96"/>
    </row>
    <row r="52" spans="1:15" x14ac:dyDescent="0.5">
      <c r="A52" s="37" t="s">
        <v>51</v>
      </c>
      <c r="B52" s="38"/>
      <c r="C52" s="38"/>
      <c r="D52" s="39"/>
      <c r="E52" s="44">
        <v>3</v>
      </c>
      <c r="F52" s="94">
        <v>1</v>
      </c>
      <c r="G52" s="94"/>
      <c r="H52" s="94" t="s">
        <v>176</v>
      </c>
      <c r="I52" s="94"/>
      <c r="J52" s="94"/>
      <c r="K52" s="44">
        <v>3</v>
      </c>
      <c r="L52" s="44">
        <v>3</v>
      </c>
      <c r="M52" s="44">
        <v>5</v>
      </c>
      <c r="N52" s="95">
        <f>SUM(E52*M52/5)</f>
        <v>3</v>
      </c>
      <c r="O52" s="96"/>
    </row>
    <row r="53" spans="1:15" x14ac:dyDescent="0.5">
      <c r="A53" s="37" t="s">
        <v>52</v>
      </c>
      <c r="B53" s="38"/>
      <c r="C53" s="38"/>
      <c r="D53" s="39"/>
      <c r="E53" s="44">
        <v>3</v>
      </c>
      <c r="F53" s="94">
        <v>1</v>
      </c>
      <c r="G53" s="94"/>
      <c r="H53" s="94" t="s">
        <v>176</v>
      </c>
      <c r="I53" s="94"/>
      <c r="J53" s="94"/>
      <c r="K53" s="44">
        <v>3</v>
      </c>
      <c r="L53" s="44">
        <v>3</v>
      </c>
      <c r="M53" s="44">
        <v>5</v>
      </c>
      <c r="N53" s="95">
        <f>SUM(E53*M53/5)</f>
        <v>3</v>
      </c>
      <c r="O53" s="96"/>
    </row>
    <row r="54" spans="1:15" x14ac:dyDescent="0.5">
      <c r="A54" s="40" t="s">
        <v>53</v>
      </c>
      <c r="B54" s="41"/>
      <c r="C54" s="41"/>
      <c r="D54" s="42"/>
      <c r="E54" s="45">
        <v>3</v>
      </c>
      <c r="F54" s="97">
        <v>1</v>
      </c>
      <c r="G54" s="97"/>
      <c r="H54" s="97" t="s">
        <v>176</v>
      </c>
      <c r="I54" s="97"/>
      <c r="J54" s="97"/>
      <c r="K54" s="45">
        <v>3</v>
      </c>
      <c r="L54" s="45">
        <v>3</v>
      </c>
      <c r="M54" s="45">
        <v>5</v>
      </c>
      <c r="N54" s="98">
        <f>SUM(E54*M54/5)</f>
        <v>3</v>
      </c>
      <c r="O54" s="99"/>
    </row>
    <row r="55" spans="1:15" x14ac:dyDescent="0.5">
      <c r="A55" s="31" t="s">
        <v>195</v>
      </c>
      <c r="B55" s="32"/>
      <c r="C55" s="32"/>
      <c r="D55" s="33"/>
      <c r="E55" s="9"/>
      <c r="F55" s="90"/>
      <c r="G55" s="90"/>
      <c r="H55" s="90"/>
      <c r="I55" s="90"/>
      <c r="J55" s="90"/>
      <c r="K55" s="9"/>
      <c r="L55" s="9"/>
      <c r="M55" s="9"/>
      <c r="N55" s="91"/>
      <c r="O55" s="93"/>
    </row>
    <row r="56" spans="1:15" x14ac:dyDescent="0.5">
      <c r="A56" s="58" t="s">
        <v>193</v>
      </c>
      <c r="B56" s="35"/>
      <c r="C56" s="35"/>
      <c r="D56" s="36"/>
      <c r="E56" s="43">
        <v>3</v>
      </c>
      <c r="F56" s="100">
        <v>1</v>
      </c>
      <c r="G56" s="100"/>
      <c r="H56" s="100" t="s">
        <v>176</v>
      </c>
      <c r="I56" s="100"/>
      <c r="J56" s="100"/>
      <c r="K56" s="43">
        <v>3</v>
      </c>
      <c r="L56" s="43">
        <v>3</v>
      </c>
      <c r="M56" s="43">
        <v>5</v>
      </c>
      <c r="N56" s="101">
        <f>SUM(E56*M56/5)</f>
        <v>3</v>
      </c>
      <c r="O56" s="102"/>
    </row>
    <row r="57" spans="1:15" x14ac:dyDescent="0.5">
      <c r="A57" s="59" t="s">
        <v>194</v>
      </c>
      <c r="B57" s="38"/>
      <c r="C57" s="38"/>
      <c r="D57" s="39"/>
      <c r="E57" s="44">
        <v>4</v>
      </c>
      <c r="F57" s="94">
        <v>1</v>
      </c>
      <c r="G57" s="94"/>
      <c r="H57" s="94" t="s">
        <v>176</v>
      </c>
      <c r="I57" s="94"/>
      <c r="J57" s="94"/>
      <c r="K57" s="44">
        <v>3</v>
      </c>
      <c r="L57" s="44">
        <v>3</v>
      </c>
      <c r="M57" s="44">
        <v>5</v>
      </c>
      <c r="N57" s="95">
        <f>SUM(E57*M57/5)</f>
        <v>4</v>
      </c>
      <c r="O57" s="96"/>
    </row>
    <row r="58" spans="1:15" x14ac:dyDescent="0.5">
      <c r="A58" s="59" t="s">
        <v>54</v>
      </c>
      <c r="B58" s="38"/>
      <c r="C58" s="38"/>
      <c r="D58" s="39"/>
      <c r="E58" s="44">
        <v>4</v>
      </c>
      <c r="F58" s="94">
        <v>1</v>
      </c>
      <c r="G58" s="94"/>
      <c r="H58" s="94" t="s">
        <v>176</v>
      </c>
      <c r="I58" s="94"/>
      <c r="J58" s="94"/>
      <c r="K58" s="44">
        <v>2</v>
      </c>
      <c r="L58" s="44">
        <v>2</v>
      </c>
      <c r="M58" s="44">
        <v>5</v>
      </c>
      <c r="N58" s="95">
        <f>SUM(E58*M58/5)</f>
        <v>4</v>
      </c>
      <c r="O58" s="96"/>
    </row>
    <row r="59" spans="1:15" x14ac:dyDescent="0.5">
      <c r="A59" s="60" t="s">
        <v>182</v>
      </c>
      <c r="B59" s="41"/>
      <c r="C59" s="41"/>
      <c r="D59" s="42"/>
      <c r="E59" s="45">
        <v>4</v>
      </c>
      <c r="F59" s="97">
        <v>1</v>
      </c>
      <c r="G59" s="97"/>
      <c r="H59" s="97" t="s">
        <v>176</v>
      </c>
      <c r="I59" s="97"/>
      <c r="J59" s="97"/>
      <c r="K59" s="45">
        <v>2</v>
      </c>
      <c r="L59" s="45">
        <v>1</v>
      </c>
      <c r="M59" s="45">
        <v>4</v>
      </c>
      <c r="N59" s="98">
        <f>SUM(E59*M59/5)</f>
        <v>3.2</v>
      </c>
      <c r="O59" s="99"/>
    </row>
    <row r="60" spans="1:15" x14ac:dyDescent="0.5">
      <c r="A60" s="87" t="s">
        <v>26</v>
      </c>
      <c r="B60" s="88"/>
      <c r="C60" s="88"/>
      <c r="D60" s="89"/>
      <c r="E60" s="3">
        <f>SUM(E50:E59)</f>
        <v>30</v>
      </c>
      <c r="F60" s="90" t="s">
        <v>120</v>
      </c>
      <c r="G60" s="90"/>
      <c r="H60" s="91" t="s">
        <v>120</v>
      </c>
      <c r="I60" s="92"/>
      <c r="J60" s="93"/>
      <c r="K60" s="9" t="s">
        <v>120</v>
      </c>
      <c r="L60" s="9" t="s">
        <v>120</v>
      </c>
      <c r="M60" s="9" t="s">
        <v>120</v>
      </c>
      <c r="N60" s="87">
        <f>SUM(N50:O59)</f>
        <v>29.2</v>
      </c>
      <c r="O60" s="89"/>
    </row>
    <row r="61" spans="1:15" x14ac:dyDescent="0.5">
      <c r="H61" s="2"/>
      <c r="I61" s="2"/>
      <c r="J61" s="2"/>
      <c r="K61" s="2"/>
      <c r="L61" s="2"/>
      <c r="M61" s="2"/>
    </row>
    <row r="64" spans="1:15" x14ac:dyDescent="0.5">
      <c r="A64" s="67" t="s">
        <v>55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</row>
    <row r="65" spans="1:15" x14ac:dyDescent="0.5">
      <c r="A65" s="1" t="s">
        <v>56</v>
      </c>
      <c r="G65" s="72" t="str">
        <f>H6</f>
        <v>นางพรรณิการ์ กัลยาประสิทธิ์</v>
      </c>
      <c r="H65" s="72"/>
      <c r="I65" s="72"/>
      <c r="J65" s="72"/>
      <c r="K65" s="2" t="s">
        <v>9</v>
      </c>
      <c r="L65" s="72" t="str">
        <f>L6</f>
        <v>หัวหน้าสำนักปลัด</v>
      </c>
      <c r="M65" s="72"/>
      <c r="N65" s="72"/>
      <c r="O65" s="72"/>
    </row>
    <row r="66" spans="1:15" x14ac:dyDescent="0.5">
      <c r="A66" s="1" t="s">
        <v>57</v>
      </c>
      <c r="E66" s="72" t="str">
        <f>H10</f>
        <v>นายกฤตปาณัสม์  โคตรสงคราม</v>
      </c>
      <c r="F66" s="72"/>
      <c r="G66" s="72"/>
      <c r="H66" s="72"/>
      <c r="I66" s="72"/>
      <c r="J66" s="72"/>
      <c r="K66" s="2" t="s">
        <v>9</v>
      </c>
      <c r="L66" s="72" t="str">
        <f>L10</f>
        <v>ปลัดองค์การบริหารส่วนตำบล</v>
      </c>
      <c r="M66" s="72"/>
      <c r="N66" s="72"/>
      <c r="O66" s="72"/>
    </row>
    <row r="67" spans="1:15" x14ac:dyDescent="0.5">
      <c r="A67" s="1" t="s">
        <v>58</v>
      </c>
    </row>
    <row r="68" spans="1:15" x14ac:dyDescent="0.5">
      <c r="A68" s="1" t="s">
        <v>59</v>
      </c>
    </row>
    <row r="69" spans="1:15" x14ac:dyDescent="0.5">
      <c r="A69" s="1" t="s">
        <v>60</v>
      </c>
    </row>
    <row r="70" spans="1:15" x14ac:dyDescent="0.5">
      <c r="A70" s="1" t="s">
        <v>61</v>
      </c>
    </row>
    <row r="71" spans="1:15" x14ac:dyDescent="0.5">
      <c r="A71" s="1" t="s">
        <v>62</v>
      </c>
    </row>
    <row r="73" spans="1:15" x14ac:dyDescent="0.5">
      <c r="A73" s="70" t="s">
        <v>63</v>
      </c>
      <c r="B73" s="70"/>
      <c r="C73" s="70"/>
      <c r="D73" s="70"/>
      <c r="E73" s="70"/>
      <c r="F73" s="70"/>
      <c r="G73" s="70"/>
      <c r="J73" s="70" t="s">
        <v>177</v>
      </c>
      <c r="K73" s="70"/>
      <c r="L73" s="70"/>
      <c r="M73" s="70"/>
      <c r="N73" s="70"/>
    </row>
    <row r="74" spans="1:15" x14ac:dyDescent="0.5">
      <c r="A74" s="47" t="s">
        <v>64</v>
      </c>
      <c r="B74" s="70" t="str">
        <f>H6</f>
        <v>นางพรรณิการ์ กัลยาประสิทธิ์</v>
      </c>
      <c r="C74" s="70"/>
      <c r="D74" s="70"/>
      <c r="E74" s="70"/>
      <c r="F74" s="1" t="s">
        <v>65</v>
      </c>
      <c r="I74" s="47" t="s">
        <v>64</v>
      </c>
      <c r="J74" s="70" t="str">
        <f>H10</f>
        <v>นายกฤตปาณัสม์  โคตรสงคราม</v>
      </c>
      <c r="K74" s="70"/>
      <c r="L74" s="70"/>
      <c r="M74" s="70"/>
      <c r="N74" s="1" t="s">
        <v>65</v>
      </c>
    </row>
    <row r="75" spans="1:15" x14ac:dyDescent="0.5">
      <c r="A75" s="1" t="s">
        <v>9</v>
      </c>
      <c r="B75" s="72" t="str">
        <f>L6</f>
        <v>หัวหน้าสำนักปลัด</v>
      </c>
      <c r="C75" s="72"/>
      <c r="D75" s="72"/>
      <c r="E75" s="72"/>
      <c r="F75" s="72"/>
      <c r="I75" s="1" t="s">
        <v>9</v>
      </c>
      <c r="J75" s="8" t="str">
        <f>L10</f>
        <v>ปลัดองค์การบริหารส่วนตำบล</v>
      </c>
      <c r="K75" s="8"/>
      <c r="L75" s="8"/>
      <c r="M75" s="8"/>
      <c r="N75" s="8"/>
    </row>
    <row r="76" spans="1:15" x14ac:dyDescent="0.5">
      <c r="A76" s="1" t="s">
        <v>136</v>
      </c>
      <c r="I76" s="1" t="s">
        <v>137</v>
      </c>
    </row>
    <row r="78" spans="1:15" x14ac:dyDescent="0.5">
      <c r="A78" s="67" t="s">
        <v>66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</row>
    <row r="79" spans="1:15" x14ac:dyDescent="0.5">
      <c r="A79" s="46" t="s">
        <v>67</v>
      </c>
    </row>
    <row r="80" spans="1:15" x14ac:dyDescent="0.5">
      <c r="B80" s="1" t="s">
        <v>68</v>
      </c>
    </row>
    <row r="81" spans="1:15" x14ac:dyDescent="0.5">
      <c r="A81" s="70" t="s">
        <v>139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x14ac:dyDescent="0.5">
      <c r="E82" s="47" t="s">
        <v>64</v>
      </c>
      <c r="F82" s="70" t="str">
        <f>B74</f>
        <v>นางพรรณิการ์ กัลยาประสิทธิ์</v>
      </c>
      <c r="G82" s="70"/>
      <c r="H82" s="70"/>
      <c r="I82" s="70"/>
      <c r="J82" s="1" t="s">
        <v>65</v>
      </c>
    </row>
    <row r="83" spans="1:15" x14ac:dyDescent="0.5">
      <c r="A83" s="71" t="s">
        <v>9</v>
      </c>
      <c r="B83" s="71"/>
      <c r="C83" s="71"/>
      <c r="D83" s="71"/>
      <c r="E83" s="71"/>
      <c r="F83" s="72" t="str">
        <f>B75</f>
        <v>หัวหน้าสำนักปลัด</v>
      </c>
      <c r="G83" s="72"/>
      <c r="H83" s="72"/>
      <c r="I83" s="72"/>
      <c r="J83" s="72"/>
    </row>
    <row r="84" spans="1:15" x14ac:dyDescent="0.5">
      <c r="E84" s="1" t="s">
        <v>138</v>
      </c>
    </row>
    <row r="85" spans="1:15" x14ac:dyDescent="0.5">
      <c r="A85" s="53" t="s">
        <v>69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  <row r="86" spans="1:15" x14ac:dyDescent="0.5">
      <c r="A86" s="80" t="s">
        <v>70</v>
      </c>
      <c r="B86" s="80"/>
      <c r="C86" s="80"/>
      <c r="D86" s="80"/>
      <c r="E86" s="83" t="s">
        <v>73</v>
      </c>
      <c r="F86" s="84"/>
      <c r="G86" s="83" t="s">
        <v>33</v>
      </c>
      <c r="H86" s="84"/>
      <c r="I86" s="80" t="s">
        <v>75</v>
      </c>
      <c r="J86" s="80"/>
      <c r="K86" s="80"/>
      <c r="L86" s="80"/>
      <c r="M86" s="80"/>
      <c r="N86" s="80"/>
      <c r="O86" s="80"/>
    </row>
    <row r="87" spans="1:15" x14ac:dyDescent="0.5">
      <c r="A87" s="80"/>
      <c r="B87" s="80"/>
      <c r="C87" s="80"/>
      <c r="D87" s="80"/>
      <c r="E87" s="85" t="s">
        <v>74</v>
      </c>
      <c r="F87" s="86"/>
      <c r="G87" s="85" t="s">
        <v>74</v>
      </c>
      <c r="H87" s="86"/>
      <c r="I87" s="80"/>
      <c r="J87" s="80"/>
      <c r="K87" s="80"/>
      <c r="L87" s="80"/>
      <c r="M87" s="80"/>
      <c r="N87" s="80"/>
      <c r="O87" s="80"/>
    </row>
    <row r="88" spans="1:15" x14ac:dyDescent="0.5">
      <c r="A88" s="82" t="s">
        <v>71</v>
      </c>
      <c r="B88" s="82"/>
      <c r="C88" s="82"/>
      <c r="D88" s="82"/>
      <c r="E88" s="80">
        <f>J21</f>
        <v>70</v>
      </c>
      <c r="F88" s="80"/>
      <c r="G88" s="80">
        <f>N39</f>
        <v>52</v>
      </c>
      <c r="H88" s="80"/>
      <c r="I88" s="12"/>
      <c r="J88" s="13" t="s">
        <v>76</v>
      </c>
      <c r="K88" s="13"/>
      <c r="L88" s="13" t="s">
        <v>80</v>
      </c>
      <c r="M88" s="13"/>
      <c r="N88" s="13"/>
      <c r="O88" s="14"/>
    </row>
    <row r="89" spans="1:15" x14ac:dyDescent="0.5">
      <c r="A89" s="82"/>
      <c r="B89" s="82"/>
      <c r="C89" s="82"/>
      <c r="D89" s="82"/>
      <c r="E89" s="80"/>
      <c r="F89" s="80"/>
      <c r="G89" s="80"/>
      <c r="H89" s="80"/>
      <c r="I89" s="15"/>
      <c r="J89" s="16" t="s">
        <v>77</v>
      </c>
      <c r="K89" s="16"/>
      <c r="L89" s="16" t="s">
        <v>81</v>
      </c>
      <c r="M89" s="16"/>
      <c r="N89" s="16"/>
      <c r="O89" s="17"/>
    </row>
    <row r="90" spans="1:15" x14ac:dyDescent="0.5">
      <c r="A90" s="82" t="s">
        <v>72</v>
      </c>
      <c r="B90" s="82"/>
      <c r="C90" s="82"/>
      <c r="D90" s="82"/>
      <c r="E90" s="80">
        <f>E60</f>
        <v>30</v>
      </c>
      <c r="F90" s="80"/>
      <c r="G90" s="80">
        <f>N60</f>
        <v>29.2</v>
      </c>
      <c r="H90" s="80"/>
      <c r="I90" s="15"/>
      <c r="J90" s="16" t="s">
        <v>78</v>
      </c>
      <c r="K90" s="16"/>
      <c r="L90" s="16" t="s">
        <v>82</v>
      </c>
      <c r="M90" s="16"/>
      <c r="N90" s="16"/>
      <c r="O90" s="17"/>
    </row>
    <row r="91" spans="1:15" x14ac:dyDescent="0.5">
      <c r="A91" s="82"/>
      <c r="B91" s="82"/>
      <c r="C91" s="82"/>
      <c r="D91" s="82"/>
      <c r="E91" s="80"/>
      <c r="F91" s="80"/>
      <c r="G91" s="80"/>
      <c r="H91" s="80"/>
      <c r="I91" s="15"/>
      <c r="J91" s="16" t="s">
        <v>199</v>
      </c>
      <c r="K91" s="16"/>
      <c r="L91" s="16" t="s">
        <v>83</v>
      </c>
      <c r="M91" s="16"/>
      <c r="N91" s="16"/>
      <c r="O91" s="17"/>
    </row>
    <row r="92" spans="1:15" x14ac:dyDescent="0.5">
      <c r="A92" s="80" t="s">
        <v>26</v>
      </c>
      <c r="B92" s="80"/>
      <c r="C92" s="80"/>
      <c r="D92" s="80"/>
      <c r="E92" s="80">
        <f>SUM(E88:F91)</f>
        <v>100</v>
      </c>
      <c r="F92" s="80"/>
      <c r="G92" s="80">
        <f>SUM(G88:H91)</f>
        <v>81.2</v>
      </c>
      <c r="H92" s="80"/>
      <c r="I92" s="18"/>
      <c r="J92" s="7" t="s">
        <v>79</v>
      </c>
      <c r="K92" s="7"/>
      <c r="L92" s="7" t="s">
        <v>84</v>
      </c>
      <c r="M92" s="7"/>
      <c r="N92" s="7"/>
      <c r="O92" s="19"/>
    </row>
    <row r="93" spans="1:15" x14ac:dyDescent="0.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</row>
    <row r="94" spans="1:15" x14ac:dyDescent="0.5">
      <c r="A94" s="81" t="s">
        <v>140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76"/>
    </row>
    <row r="95" spans="1:15" x14ac:dyDescent="0.5">
      <c r="A95" s="15"/>
      <c r="B95" s="16"/>
      <c r="C95" s="16"/>
      <c r="D95" s="16"/>
      <c r="E95" s="51"/>
      <c r="F95" s="51" t="s">
        <v>64</v>
      </c>
      <c r="G95" s="66" t="str">
        <f>J74</f>
        <v>นายกฤตปาณัสม์  โคตรสงคราม</v>
      </c>
      <c r="H95" s="66"/>
      <c r="I95" s="66"/>
      <c r="J95" s="66"/>
      <c r="K95" s="16" t="s">
        <v>65</v>
      </c>
      <c r="L95" s="16"/>
      <c r="M95" s="16"/>
      <c r="N95" s="16"/>
      <c r="O95" s="17"/>
    </row>
    <row r="96" spans="1:15" x14ac:dyDescent="0.5">
      <c r="A96" s="15"/>
      <c r="B96" s="16"/>
      <c r="C96" s="16"/>
      <c r="D96" s="16"/>
      <c r="E96" s="64" t="s">
        <v>9</v>
      </c>
      <c r="F96" s="64"/>
      <c r="G96" s="65" t="str">
        <f>J75</f>
        <v>ปลัดองค์การบริหารส่วนตำบล</v>
      </c>
      <c r="H96" s="65"/>
      <c r="I96" s="65"/>
      <c r="J96" s="65"/>
      <c r="K96" s="65"/>
      <c r="L96" s="16"/>
      <c r="M96" s="16"/>
      <c r="N96" s="16"/>
      <c r="O96" s="17"/>
    </row>
    <row r="97" spans="1:15" x14ac:dyDescent="0.5">
      <c r="A97" s="18"/>
      <c r="B97" s="7"/>
      <c r="C97" s="7"/>
      <c r="D97" s="7"/>
      <c r="E97" s="7"/>
      <c r="F97" s="7" t="s">
        <v>136</v>
      </c>
      <c r="G97" s="7"/>
      <c r="H97" s="7"/>
      <c r="I97" s="7"/>
      <c r="J97" s="7"/>
      <c r="K97" s="7"/>
      <c r="L97" s="7"/>
      <c r="M97" s="7"/>
      <c r="N97" s="7"/>
      <c r="O97" s="19"/>
    </row>
    <row r="99" spans="1:15" x14ac:dyDescent="0.5">
      <c r="A99" s="67" t="s">
        <v>85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</row>
    <row r="100" spans="1:15" x14ac:dyDescent="0.5">
      <c r="A100" s="79" t="s">
        <v>86</v>
      </c>
      <c r="B100" s="79"/>
      <c r="C100" s="79"/>
      <c r="D100" s="79"/>
      <c r="E100" s="79" t="s">
        <v>88</v>
      </c>
      <c r="F100" s="79"/>
      <c r="G100" s="79"/>
      <c r="H100" s="79"/>
      <c r="I100" s="79" t="s">
        <v>142</v>
      </c>
      <c r="J100" s="79"/>
      <c r="K100" s="79"/>
      <c r="L100" s="79"/>
      <c r="M100" s="10" t="s">
        <v>90</v>
      </c>
      <c r="N100" s="10"/>
      <c r="O100" s="10"/>
    </row>
    <row r="101" spans="1:15" x14ac:dyDescent="0.5">
      <c r="A101" s="78" t="s">
        <v>87</v>
      </c>
      <c r="B101" s="78"/>
      <c r="C101" s="78"/>
      <c r="D101" s="78"/>
      <c r="E101" s="78" t="s">
        <v>89</v>
      </c>
      <c r="F101" s="78"/>
      <c r="G101" s="78"/>
      <c r="H101" s="78"/>
      <c r="I101" s="78" t="s">
        <v>141</v>
      </c>
      <c r="J101" s="78"/>
      <c r="K101" s="78"/>
      <c r="L101" s="78"/>
      <c r="M101" s="78" t="s">
        <v>91</v>
      </c>
      <c r="N101" s="78"/>
      <c r="O101" s="78"/>
    </row>
    <row r="102" spans="1:15" x14ac:dyDescent="0.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</row>
    <row r="103" spans="1:15" x14ac:dyDescent="0.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</row>
    <row r="104" spans="1:15" x14ac:dyDescent="0.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spans="1:15" x14ac:dyDescent="0.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</row>
    <row r="106" spans="1:15" x14ac:dyDescent="0.5">
      <c r="A106" s="73" t="s">
        <v>92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5"/>
    </row>
    <row r="107" spans="1:15" x14ac:dyDescent="0.5">
      <c r="A107" s="15"/>
      <c r="B107" s="16" t="s">
        <v>93</v>
      </c>
      <c r="C107" s="16"/>
      <c r="D107" s="16"/>
      <c r="E107" s="16"/>
      <c r="F107" s="16"/>
      <c r="G107" s="16" t="s">
        <v>94</v>
      </c>
      <c r="H107" s="16"/>
      <c r="I107" s="16"/>
      <c r="J107" s="16"/>
      <c r="K107" s="16" t="s">
        <v>95</v>
      </c>
      <c r="L107" s="16"/>
      <c r="M107" s="16"/>
      <c r="N107" s="16"/>
      <c r="O107" s="17"/>
    </row>
    <row r="108" spans="1:15" x14ac:dyDescent="0.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 t="s">
        <v>96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97</v>
      </c>
      <c r="L109" s="16"/>
      <c r="M109" s="16"/>
      <c r="N109" s="16"/>
      <c r="O109" s="17"/>
    </row>
    <row r="110" spans="1:15" x14ac:dyDescent="0.5">
      <c r="A110" s="15" t="s">
        <v>99</v>
      </c>
      <c r="B110" s="16"/>
      <c r="C110" s="16"/>
      <c r="D110" s="16"/>
      <c r="E110" s="16"/>
      <c r="F110" s="16" t="s">
        <v>144</v>
      </c>
      <c r="G110" s="16"/>
      <c r="H110" s="16"/>
      <c r="I110" s="16"/>
      <c r="J110" s="16"/>
      <c r="K110" s="16" t="s">
        <v>145</v>
      </c>
      <c r="L110" s="16"/>
      <c r="M110" s="16"/>
      <c r="N110" s="16"/>
      <c r="O110" s="17"/>
    </row>
    <row r="111" spans="1:15" x14ac:dyDescent="0.5">
      <c r="A111" s="52" t="s">
        <v>64</v>
      </c>
      <c r="B111" s="66" t="str">
        <f>G95</f>
        <v>นายกฤตปาณัสม์  โคตรสงคราม</v>
      </c>
      <c r="C111" s="66"/>
      <c r="D111" s="66"/>
      <c r="E111" s="16" t="s">
        <v>179</v>
      </c>
      <c r="F111" s="66" t="str">
        <f>B74</f>
        <v>นางพรรณิการ์ กัลยาประสิทธิ์</v>
      </c>
      <c r="G111" s="66"/>
      <c r="H111" s="66"/>
      <c r="I111" s="66"/>
      <c r="J111" s="16" t="s">
        <v>143</v>
      </c>
      <c r="K111" s="66"/>
      <c r="L111" s="66"/>
      <c r="M111" s="66"/>
      <c r="N111" s="66"/>
      <c r="O111" s="17" t="s">
        <v>65</v>
      </c>
    </row>
    <row r="112" spans="1:15" x14ac:dyDescent="0.5">
      <c r="A112" s="52" t="s">
        <v>9</v>
      </c>
      <c r="B112" s="65" t="str">
        <f>G96</f>
        <v>ปลัดองค์การบริหารส่วนตำบล</v>
      </c>
      <c r="C112" s="65"/>
      <c r="D112" s="65"/>
      <c r="E112" s="65"/>
      <c r="F112" s="16" t="s">
        <v>9</v>
      </c>
      <c r="G112" s="65" t="str">
        <f>B75</f>
        <v>หัวหน้าสำนักปลัด</v>
      </c>
      <c r="H112" s="65"/>
      <c r="I112" s="65"/>
      <c r="J112" s="65"/>
      <c r="K112" s="51" t="s">
        <v>9</v>
      </c>
      <c r="L112" s="66" t="s">
        <v>146</v>
      </c>
      <c r="M112" s="66"/>
      <c r="N112" s="66"/>
      <c r="O112" s="76"/>
    </row>
    <row r="113" spans="1:15" x14ac:dyDescent="0.5">
      <c r="A113" s="15"/>
      <c r="B113" s="16" t="s">
        <v>16</v>
      </c>
      <c r="C113" s="16"/>
      <c r="D113" s="16"/>
      <c r="E113" s="16"/>
      <c r="F113" s="16"/>
      <c r="G113" s="16" t="s">
        <v>7</v>
      </c>
      <c r="H113" s="16"/>
      <c r="I113" s="16"/>
      <c r="J113" s="16"/>
      <c r="K113" s="16"/>
      <c r="L113" s="16" t="s">
        <v>101</v>
      </c>
      <c r="M113" s="16"/>
      <c r="N113" s="16"/>
      <c r="O113" s="17"/>
    </row>
    <row r="114" spans="1:15" x14ac:dyDescent="0.5">
      <c r="A114" s="15" t="s">
        <v>98</v>
      </c>
      <c r="B114" s="16"/>
      <c r="C114" s="16"/>
      <c r="D114" s="16"/>
      <c r="E114" s="16"/>
      <c r="F114" s="16" t="s">
        <v>98</v>
      </c>
      <c r="G114" s="16"/>
      <c r="H114" s="16"/>
      <c r="I114" s="16"/>
      <c r="J114" s="16"/>
      <c r="K114" s="16" t="s">
        <v>98</v>
      </c>
      <c r="L114" s="16"/>
      <c r="M114" s="16"/>
      <c r="N114" s="16"/>
      <c r="O114" s="17"/>
    </row>
    <row r="115" spans="1:15" x14ac:dyDescent="0.5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9"/>
    </row>
    <row r="116" spans="1:15" x14ac:dyDescent="0.5">
      <c r="A116" s="67" t="s">
        <v>102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</row>
    <row r="117" spans="1:15" x14ac:dyDescent="0.5">
      <c r="B117" s="1" t="s">
        <v>103</v>
      </c>
    </row>
    <row r="118" spans="1:15" x14ac:dyDescent="0.5">
      <c r="B118" s="1" t="s">
        <v>104</v>
      </c>
      <c r="D118" s="1" t="s">
        <v>105</v>
      </c>
    </row>
    <row r="119" spans="1:15" x14ac:dyDescent="0.5">
      <c r="D119" s="1" t="s">
        <v>106</v>
      </c>
    </row>
    <row r="120" spans="1:15" x14ac:dyDescent="0.5">
      <c r="D120" s="1" t="s">
        <v>107</v>
      </c>
    </row>
    <row r="122" spans="1:15" x14ac:dyDescent="0.5">
      <c r="D122" s="1" t="s">
        <v>100</v>
      </c>
    </row>
    <row r="123" spans="1:15" x14ac:dyDescent="0.5">
      <c r="D123" s="47" t="s">
        <v>64</v>
      </c>
      <c r="E123" s="70"/>
      <c r="F123" s="70"/>
      <c r="G123" s="70"/>
      <c r="H123" s="70"/>
      <c r="I123" s="1" t="s">
        <v>65</v>
      </c>
    </row>
    <row r="124" spans="1:15" x14ac:dyDescent="0.5">
      <c r="A124" s="71" t="s">
        <v>9</v>
      </c>
      <c r="B124" s="71"/>
      <c r="C124" s="71"/>
      <c r="D124" s="71"/>
      <c r="E124" s="72"/>
      <c r="F124" s="72"/>
      <c r="G124" s="72"/>
      <c r="H124" s="72"/>
      <c r="I124" s="72"/>
    </row>
    <row r="125" spans="1:15" x14ac:dyDescent="0.5">
      <c r="D125" s="1" t="s">
        <v>98</v>
      </c>
    </row>
    <row r="127" spans="1:15" x14ac:dyDescent="0.5">
      <c r="A127" s="67" t="s">
        <v>108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</row>
    <row r="128" spans="1:15" x14ac:dyDescent="0.5">
      <c r="A128" s="12"/>
      <c r="B128" s="13" t="s">
        <v>103</v>
      </c>
      <c r="C128" s="13"/>
      <c r="D128" s="13"/>
      <c r="E128" s="13"/>
      <c r="F128" s="13"/>
      <c r="G128" s="13" t="s">
        <v>147</v>
      </c>
      <c r="H128" s="13"/>
      <c r="I128" s="13"/>
      <c r="J128" s="13"/>
      <c r="K128" s="13" t="s">
        <v>148</v>
      </c>
      <c r="L128" s="13"/>
      <c r="M128" s="13"/>
      <c r="N128" s="13"/>
      <c r="O128" s="14"/>
    </row>
    <row r="129" spans="1:15" x14ac:dyDescent="0.5">
      <c r="A129" s="15"/>
      <c r="B129" s="16" t="s">
        <v>104</v>
      </c>
      <c r="C129" s="16"/>
      <c r="D129" s="16" t="s">
        <v>105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</row>
    <row r="130" spans="1:15" x14ac:dyDescent="0.5">
      <c r="A130" s="15"/>
      <c r="B130" s="16"/>
      <c r="C130" s="16"/>
      <c r="D130" s="16" t="s">
        <v>106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ht="19.5" customHeight="1" x14ac:dyDescent="0.5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x14ac:dyDescent="0.5">
      <c r="A133" s="15"/>
      <c r="B133" s="16"/>
      <c r="C133" s="16"/>
      <c r="D133" s="16" t="s">
        <v>152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51" t="s">
        <v>64</v>
      </c>
      <c r="E134" s="66" t="s">
        <v>156</v>
      </c>
      <c r="F134" s="66"/>
      <c r="G134" s="66"/>
      <c r="H134" s="66"/>
      <c r="I134" s="16" t="s">
        <v>65</v>
      </c>
      <c r="J134" s="16"/>
      <c r="K134" s="16"/>
      <c r="L134" s="16"/>
      <c r="M134" s="16"/>
      <c r="N134" s="16"/>
      <c r="O134" s="17"/>
    </row>
    <row r="135" spans="1:15" x14ac:dyDescent="0.5">
      <c r="A135" s="63" t="s">
        <v>9</v>
      </c>
      <c r="B135" s="64"/>
      <c r="C135" s="64"/>
      <c r="D135" s="64"/>
      <c r="E135" s="65" t="s">
        <v>149</v>
      </c>
      <c r="F135" s="65"/>
      <c r="G135" s="65"/>
      <c r="H135" s="65"/>
      <c r="I135" s="65"/>
      <c r="J135" s="16"/>
      <c r="K135" s="16"/>
      <c r="L135" s="16"/>
      <c r="M135" s="16"/>
      <c r="N135" s="16"/>
      <c r="O135" s="17"/>
    </row>
    <row r="136" spans="1:15" x14ac:dyDescent="0.5">
      <c r="A136" s="15"/>
      <c r="B136" s="16"/>
      <c r="C136" s="16"/>
      <c r="D136" s="66" t="s">
        <v>150</v>
      </c>
      <c r="E136" s="66"/>
      <c r="F136" s="66"/>
      <c r="G136" s="66"/>
      <c r="H136" s="66"/>
      <c r="I136" s="66"/>
      <c r="J136" s="16"/>
      <c r="K136" s="16"/>
      <c r="L136" s="16"/>
      <c r="M136" s="16"/>
      <c r="N136" s="16"/>
      <c r="O136" s="17"/>
    </row>
    <row r="137" spans="1:15" x14ac:dyDescent="0.5">
      <c r="A137" s="18"/>
      <c r="B137" s="7"/>
      <c r="C137" s="7"/>
      <c r="D137" s="7" t="s">
        <v>98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9"/>
    </row>
    <row r="138" spans="1:15" x14ac:dyDescent="0.5">
      <c r="A138" s="67" t="s">
        <v>108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</row>
    <row r="139" spans="1:15" x14ac:dyDescent="0.5">
      <c r="A139" s="12"/>
      <c r="B139" s="13" t="s">
        <v>153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</row>
    <row r="140" spans="1:15" x14ac:dyDescent="0.5">
      <c r="A140" s="15"/>
      <c r="B140" s="16" t="s">
        <v>104</v>
      </c>
      <c r="C140" s="16"/>
      <c r="D140" s="16" t="s">
        <v>105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x14ac:dyDescent="0.5">
      <c r="A141" s="15"/>
      <c r="B141" s="16"/>
      <c r="C141" s="16"/>
      <c r="D141" s="16" t="s">
        <v>106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 t="s">
        <v>151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51" t="s">
        <v>64</v>
      </c>
      <c r="E145" s="66" t="s">
        <v>155</v>
      </c>
      <c r="F145" s="66"/>
      <c r="G145" s="66"/>
      <c r="H145" s="66"/>
      <c r="I145" s="16" t="s">
        <v>65</v>
      </c>
      <c r="J145" s="16"/>
      <c r="K145" s="16"/>
      <c r="L145" s="16"/>
      <c r="M145" s="16"/>
      <c r="N145" s="16"/>
      <c r="O145" s="17"/>
    </row>
    <row r="146" spans="1:15" x14ac:dyDescent="0.5">
      <c r="A146" s="63" t="s">
        <v>9</v>
      </c>
      <c r="B146" s="64"/>
      <c r="C146" s="64"/>
      <c r="D146" s="64"/>
      <c r="E146" s="65" t="s">
        <v>154</v>
      </c>
      <c r="F146" s="65"/>
      <c r="G146" s="65"/>
      <c r="H146" s="65"/>
      <c r="I146" s="65"/>
      <c r="J146" s="16"/>
      <c r="K146" s="16"/>
      <c r="L146" s="16"/>
      <c r="M146" s="16"/>
      <c r="N146" s="16"/>
      <c r="O146" s="17"/>
    </row>
    <row r="147" spans="1:15" x14ac:dyDescent="0.5">
      <c r="A147" s="18"/>
      <c r="B147" s="7"/>
      <c r="C147" s="7"/>
      <c r="D147" s="7" t="s">
        <v>98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9"/>
    </row>
  </sheetData>
  <mergeCells count="231"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B20:E20"/>
    <mergeCell ref="F20:I20"/>
    <mergeCell ref="A21:I21"/>
    <mergeCell ref="A22:O22"/>
    <mergeCell ref="B23:K23"/>
    <mergeCell ref="L23:M23"/>
    <mergeCell ref="N23:O23"/>
    <mergeCell ref="L18:L19"/>
    <mergeCell ref="M18:M19"/>
    <mergeCell ref="N18:N19"/>
    <mergeCell ref="O18:O19"/>
    <mergeCell ref="B19:E19"/>
    <mergeCell ref="F19:I19"/>
    <mergeCell ref="B24:C24"/>
    <mergeCell ref="D24:I24"/>
    <mergeCell ref="J24:K24"/>
    <mergeCell ref="L24:M24"/>
    <mergeCell ref="N24:O24"/>
    <mergeCell ref="B25:C25"/>
    <mergeCell ref="D25:I25"/>
    <mergeCell ref="J25:K25"/>
    <mergeCell ref="L25:M25"/>
    <mergeCell ref="N25:O25"/>
    <mergeCell ref="B26:C26"/>
    <mergeCell ref="D26:I26"/>
    <mergeCell ref="J26:K26"/>
    <mergeCell ref="L26:M26"/>
    <mergeCell ref="N26:O26"/>
    <mergeCell ref="A27:A30"/>
    <mergeCell ref="B27:C30"/>
    <mergeCell ref="D27:I27"/>
    <mergeCell ref="J27:K30"/>
    <mergeCell ref="L27:M30"/>
    <mergeCell ref="A35:A38"/>
    <mergeCell ref="B35:C38"/>
    <mergeCell ref="D35:I35"/>
    <mergeCell ref="N27:O30"/>
    <mergeCell ref="D28:I28"/>
    <mergeCell ref="D29:I29"/>
    <mergeCell ref="D30:I30"/>
    <mergeCell ref="A31:A34"/>
    <mergeCell ref="B31:C34"/>
    <mergeCell ref="D31:I31"/>
    <mergeCell ref="J31:K34"/>
    <mergeCell ref="L31:M34"/>
    <mergeCell ref="N31:O34"/>
    <mergeCell ref="J35:K38"/>
    <mergeCell ref="L35:M38"/>
    <mergeCell ref="N35:O38"/>
    <mergeCell ref="D36:I36"/>
    <mergeCell ref="D37:I37"/>
    <mergeCell ref="D38:I38"/>
    <mergeCell ref="D32:I32"/>
    <mergeCell ref="D33:I33"/>
    <mergeCell ref="D34:I34"/>
    <mergeCell ref="F45:G45"/>
    <mergeCell ref="H45:K45"/>
    <mergeCell ref="N45:O45"/>
    <mergeCell ref="A46:D46"/>
    <mergeCell ref="F46:G46"/>
    <mergeCell ref="H46:J46"/>
    <mergeCell ref="N46:O46"/>
    <mergeCell ref="A39:I39"/>
    <mergeCell ref="J39:K39"/>
    <mergeCell ref="L39:M39"/>
    <mergeCell ref="N39:O39"/>
    <mergeCell ref="A43:O43"/>
    <mergeCell ref="F44:G44"/>
    <mergeCell ref="H44:L44"/>
    <mergeCell ref="N44:O44"/>
    <mergeCell ref="A49:D49"/>
    <mergeCell ref="F50:G50"/>
    <mergeCell ref="H50:J50"/>
    <mergeCell ref="N50:O50"/>
    <mergeCell ref="F51:G51"/>
    <mergeCell ref="H51:J51"/>
    <mergeCell ref="N51:O51"/>
    <mergeCell ref="A47:D47"/>
    <mergeCell ref="F47:G47"/>
    <mergeCell ref="H47:J47"/>
    <mergeCell ref="N47:O47"/>
    <mergeCell ref="A48:D48"/>
    <mergeCell ref="F48:G48"/>
    <mergeCell ref="H48:J48"/>
    <mergeCell ref="F54:G54"/>
    <mergeCell ref="H54:J54"/>
    <mergeCell ref="N54:O54"/>
    <mergeCell ref="F55:G55"/>
    <mergeCell ref="H55:J55"/>
    <mergeCell ref="N55:O55"/>
    <mergeCell ref="F52:G52"/>
    <mergeCell ref="H52:J52"/>
    <mergeCell ref="N52:O52"/>
    <mergeCell ref="F53:G53"/>
    <mergeCell ref="H53:J53"/>
    <mergeCell ref="N53:O53"/>
    <mergeCell ref="F58:G58"/>
    <mergeCell ref="H58:J58"/>
    <mergeCell ref="N58:O58"/>
    <mergeCell ref="F59:G59"/>
    <mergeCell ref="H59:J59"/>
    <mergeCell ref="N59:O59"/>
    <mergeCell ref="F56:G56"/>
    <mergeCell ref="H56:J56"/>
    <mergeCell ref="N56:O56"/>
    <mergeCell ref="F57:G57"/>
    <mergeCell ref="H57:J57"/>
    <mergeCell ref="N57:O57"/>
    <mergeCell ref="E66:J66"/>
    <mergeCell ref="L66:O66"/>
    <mergeCell ref="A73:G73"/>
    <mergeCell ref="J73:N73"/>
    <mergeCell ref="B74:E74"/>
    <mergeCell ref="J74:M74"/>
    <mergeCell ref="A60:D60"/>
    <mergeCell ref="F60:G60"/>
    <mergeCell ref="H60:J60"/>
    <mergeCell ref="N60:O60"/>
    <mergeCell ref="A64:O64"/>
    <mergeCell ref="G65:J65"/>
    <mergeCell ref="L65:O65"/>
    <mergeCell ref="A86:D87"/>
    <mergeCell ref="E86:F86"/>
    <mergeCell ref="G86:H86"/>
    <mergeCell ref="I86:O87"/>
    <mergeCell ref="E87:F87"/>
    <mergeCell ref="G87:H87"/>
    <mergeCell ref="B75:F75"/>
    <mergeCell ref="A78:O78"/>
    <mergeCell ref="A81:O81"/>
    <mergeCell ref="F82:I82"/>
    <mergeCell ref="A83:E83"/>
    <mergeCell ref="F83:J83"/>
    <mergeCell ref="A92:D92"/>
    <mergeCell ref="E92:F92"/>
    <mergeCell ref="G92:H92"/>
    <mergeCell ref="A94:O94"/>
    <mergeCell ref="G95:J95"/>
    <mergeCell ref="E96:F96"/>
    <mergeCell ref="G96:K96"/>
    <mergeCell ref="A88:D89"/>
    <mergeCell ref="E88:F89"/>
    <mergeCell ref="G88:H89"/>
    <mergeCell ref="A90:D91"/>
    <mergeCell ref="E90:F91"/>
    <mergeCell ref="G90:H91"/>
    <mergeCell ref="A102:D102"/>
    <mergeCell ref="E102:H102"/>
    <mergeCell ref="I102:L102"/>
    <mergeCell ref="M102:O102"/>
    <mergeCell ref="A103:D103"/>
    <mergeCell ref="E103:H103"/>
    <mergeCell ref="I103:L103"/>
    <mergeCell ref="M103:O103"/>
    <mergeCell ref="A99:O99"/>
    <mergeCell ref="A100:D100"/>
    <mergeCell ref="E100:H100"/>
    <mergeCell ref="I100:L100"/>
    <mergeCell ref="A101:D101"/>
    <mergeCell ref="E101:H101"/>
    <mergeCell ref="I101:L101"/>
    <mergeCell ref="M101:O101"/>
    <mergeCell ref="A106:O106"/>
    <mergeCell ref="B111:D111"/>
    <mergeCell ref="F111:I111"/>
    <mergeCell ref="K111:N111"/>
    <mergeCell ref="B112:E112"/>
    <mergeCell ref="G112:J112"/>
    <mergeCell ref="L112:O112"/>
    <mergeCell ref="A104:D104"/>
    <mergeCell ref="E104:H104"/>
    <mergeCell ref="I104:L104"/>
    <mergeCell ref="M104:O104"/>
    <mergeCell ref="A105:D105"/>
    <mergeCell ref="E105:H105"/>
    <mergeCell ref="I105:L105"/>
    <mergeCell ref="M105:O105"/>
    <mergeCell ref="A135:D135"/>
    <mergeCell ref="E135:I135"/>
    <mergeCell ref="D136:I136"/>
    <mergeCell ref="A138:O138"/>
    <mergeCell ref="E145:H145"/>
    <mergeCell ref="A146:D146"/>
    <mergeCell ref="E146:I146"/>
    <mergeCell ref="A116:O116"/>
    <mergeCell ref="E123:H123"/>
    <mergeCell ref="A124:D124"/>
    <mergeCell ref="E124:I124"/>
    <mergeCell ref="A127:O127"/>
    <mergeCell ref="E134:H13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O147"/>
  <sheetViews>
    <sheetView topLeftCell="A28" zoomScaleNormal="100" workbookViewId="0">
      <selection activeCell="A22" sqref="A22:XFD39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5">
      <c r="A2" s="70" t="s">
        <v>198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5">
      <c r="A3" s="1" t="s">
        <v>1</v>
      </c>
      <c r="D3" s="1" t="s">
        <v>4</v>
      </c>
      <c r="G3" s="1" t="s">
        <v>2</v>
      </c>
      <c r="H3" s="1" t="s">
        <v>3</v>
      </c>
    </row>
    <row r="4" spans="1:15" x14ac:dyDescent="0.5">
      <c r="D4" s="1" t="s">
        <v>5</v>
      </c>
      <c r="G4" s="1" t="s">
        <v>2</v>
      </c>
      <c r="H4" s="1" t="s">
        <v>6</v>
      </c>
    </row>
    <row r="5" spans="1:15" x14ac:dyDescent="0.5">
      <c r="A5" s="150" t="s">
        <v>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x14ac:dyDescent="0.5">
      <c r="A6" s="151" t="s">
        <v>115</v>
      </c>
      <c r="B6" s="151"/>
      <c r="C6" s="151"/>
      <c r="D6" s="151"/>
      <c r="E6" s="151"/>
      <c r="F6" s="6" t="s">
        <v>8</v>
      </c>
      <c r="G6" s="7"/>
      <c r="H6" s="154" t="s">
        <v>109</v>
      </c>
      <c r="I6" s="154"/>
      <c r="J6" s="155"/>
      <c r="K6" s="6" t="s">
        <v>9</v>
      </c>
      <c r="L6" s="152" t="s">
        <v>110</v>
      </c>
      <c r="M6" s="152"/>
      <c r="N6" s="152"/>
      <c r="O6" s="153"/>
    </row>
    <row r="7" spans="1:15" x14ac:dyDescent="0.5">
      <c r="A7" s="5" t="s">
        <v>10</v>
      </c>
      <c r="B7" s="4"/>
      <c r="C7" s="154" t="s">
        <v>111</v>
      </c>
      <c r="D7" s="154"/>
      <c r="E7" s="155"/>
      <c r="F7" s="5" t="s">
        <v>11</v>
      </c>
      <c r="G7" s="154" t="s">
        <v>187</v>
      </c>
      <c r="H7" s="154"/>
      <c r="I7" s="154"/>
      <c r="J7" s="155"/>
      <c r="K7" s="5" t="s">
        <v>12</v>
      </c>
      <c r="L7" s="156">
        <v>623013102001</v>
      </c>
      <c r="M7" s="156"/>
      <c r="N7" s="156"/>
      <c r="O7" s="157"/>
    </row>
    <row r="8" spans="1:15" x14ac:dyDescent="0.5">
      <c r="A8" s="5" t="s">
        <v>13</v>
      </c>
      <c r="B8" s="154" t="s">
        <v>112</v>
      </c>
      <c r="C8" s="154"/>
      <c r="D8" s="154"/>
      <c r="E8" s="155"/>
      <c r="F8" s="5" t="s">
        <v>14</v>
      </c>
      <c r="G8" s="154" t="s">
        <v>113</v>
      </c>
      <c r="H8" s="154"/>
      <c r="I8" s="154"/>
      <c r="J8" s="155"/>
      <c r="K8" s="5" t="s">
        <v>15</v>
      </c>
      <c r="L8" s="154" t="s">
        <v>114</v>
      </c>
      <c r="M8" s="154"/>
      <c r="N8" s="154"/>
      <c r="O8" s="155"/>
    </row>
    <row r="9" spans="1:15" x14ac:dyDescent="0.5">
      <c r="A9" s="150" t="s">
        <v>16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5" x14ac:dyDescent="0.5">
      <c r="A10" s="151" t="s">
        <v>115</v>
      </c>
      <c r="B10" s="151"/>
      <c r="C10" s="151"/>
      <c r="D10" s="151"/>
      <c r="E10" s="151"/>
      <c r="F10" s="6" t="s">
        <v>8</v>
      </c>
      <c r="G10" s="7"/>
      <c r="H10" s="152" t="s">
        <v>116</v>
      </c>
      <c r="I10" s="152"/>
      <c r="J10" s="153"/>
      <c r="K10" s="6" t="s">
        <v>9</v>
      </c>
      <c r="L10" s="152" t="s">
        <v>117</v>
      </c>
      <c r="M10" s="152"/>
      <c r="N10" s="152"/>
      <c r="O10" s="153"/>
    </row>
    <row r="11" spans="1:15" x14ac:dyDescent="0.5">
      <c r="A11" s="5" t="s">
        <v>10</v>
      </c>
      <c r="B11" s="4"/>
      <c r="C11" s="154" t="s">
        <v>118</v>
      </c>
      <c r="D11" s="154"/>
      <c r="E11" s="155"/>
      <c r="F11" s="5" t="s">
        <v>11</v>
      </c>
      <c r="G11" s="154" t="s">
        <v>119</v>
      </c>
      <c r="H11" s="154"/>
      <c r="I11" s="154"/>
      <c r="J11" s="155"/>
      <c r="K11" s="5" t="s">
        <v>12</v>
      </c>
      <c r="L11" s="156">
        <v>623012101001</v>
      </c>
      <c r="M11" s="156"/>
      <c r="N11" s="156"/>
      <c r="O11" s="157"/>
    </row>
    <row r="12" spans="1:15" x14ac:dyDescent="0.5">
      <c r="A12" s="74" t="s">
        <v>17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x14ac:dyDescent="0.5">
      <c r="A13" s="110" t="s">
        <v>18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x14ac:dyDescent="0.5">
      <c r="A14" s="141" t="s">
        <v>19</v>
      </c>
      <c r="B14" s="80" t="s">
        <v>174</v>
      </c>
      <c r="C14" s="80"/>
      <c r="D14" s="80"/>
      <c r="E14" s="80"/>
      <c r="F14" s="80" t="s">
        <v>173</v>
      </c>
      <c r="G14" s="80"/>
      <c r="H14" s="80"/>
      <c r="I14" s="80"/>
      <c r="J14" s="55" t="s">
        <v>20</v>
      </c>
      <c r="K14" s="80" t="s">
        <v>171</v>
      </c>
      <c r="L14" s="80"/>
      <c r="M14" s="80"/>
      <c r="N14" s="80"/>
      <c r="O14" s="80"/>
    </row>
    <row r="15" spans="1:15" x14ac:dyDescent="0.5">
      <c r="A15" s="149"/>
      <c r="B15" s="80"/>
      <c r="C15" s="80"/>
      <c r="D15" s="80"/>
      <c r="E15" s="80"/>
      <c r="F15" s="80"/>
      <c r="G15" s="80"/>
      <c r="H15" s="80"/>
      <c r="I15" s="80"/>
      <c r="J15" s="56" t="s">
        <v>172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41">
        <v>1</v>
      </c>
      <c r="B16" s="148" t="s">
        <v>157</v>
      </c>
      <c r="C16" s="148"/>
      <c r="D16" s="148"/>
      <c r="E16" s="148"/>
      <c r="F16" s="79" t="s">
        <v>178</v>
      </c>
      <c r="G16" s="79"/>
      <c r="H16" s="79"/>
      <c r="I16" s="79"/>
      <c r="J16" s="141">
        <v>30</v>
      </c>
      <c r="K16" s="141">
        <v>60</v>
      </c>
      <c r="L16" s="141">
        <v>70</v>
      </c>
      <c r="M16" s="141">
        <v>80</v>
      </c>
      <c r="N16" s="141">
        <v>90</v>
      </c>
      <c r="O16" s="141">
        <v>100</v>
      </c>
    </row>
    <row r="17" spans="1:15" x14ac:dyDescent="0.5">
      <c r="A17" s="142"/>
      <c r="B17" s="143" t="s">
        <v>158</v>
      </c>
      <c r="C17" s="144"/>
      <c r="D17" s="144"/>
      <c r="E17" s="145"/>
      <c r="F17" s="140" t="s">
        <v>161</v>
      </c>
      <c r="G17" s="140"/>
      <c r="H17" s="140"/>
      <c r="I17" s="140"/>
      <c r="J17" s="142"/>
      <c r="K17" s="142"/>
      <c r="L17" s="142"/>
      <c r="M17" s="142"/>
      <c r="N17" s="142"/>
      <c r="O17" s="142"/>
    </row>
    <row r="18" spans="1:15" x14ac:dyDescent="0.5">
      <c r="A18" s="138">
        <v>2</v>
      </c>
      <c r="B18" s="146" t="s">
        <v>159</v>
      </c>
      <c r="C18" s="146"/>
      <c r="D18" s="146"/>
      <c r="E18" s="146"/>
      <c r="F18" s="147" t="s">
        <v>162</v>
      </c>
      <c r="G18" s="147"/>
      <c r="H18" s="147"/>
      <c r="I18" s="147"/>
      <c r="J18" s="138">
        <v>20</v>
      </c>
      <c r="K18" s="138">
        <v>60</v>
      </c>
      <c r="L18" s="138">
        <v>70</v>
      </c>
      <c r="M18" s="138">
        <v>80</v>
      </c>
      <c r="N18" s="138">
        <v>90</v>
      </c>
      <c r="O18" s="138">
        <v>100</v>
      </c>
    </row>
    <row r="19" spans="1:15" x14ac:dyDescent="0.5">
      <c r="A19" s="138"/>
      <c r="B19" s="139" t="s">
        <v>160</v>
      </c>
      <c r="C19" s="139"/>
      <c r="D19" s="139"/>
      <c r="E19" s="139"/>
      <c r="F19" s="140" t="s">
        <v>163</v>
      </c>
      <c r="G19" s="140"/>
      <c r="H19" s="140"/>
      <c r="I19" s="140"/>
      <c r="J19" s="138"/>
      <c r="K19" s="138"/>
      <c r="L19" s="138"/>
      <c r="M19" s="138"/>
      <c r="N19" s="138"/>
      <c r="O19" s="138"/>
    </row>
    <row r="20" spans="1:15" x14ac:dyDescent="0.5">
      <c r="A20" s="57">
        <v>3</v>
      </c>
      <c r="B20" s="132" t="s">
        <v>175</v>
      </c>
      <c r="C20" s="133"/>
      <c r="D20" s="133"/>
      <c r="E20" s="134"/>
      <c r="F20" s="98"/>
      <c r="G20" s="135"/>
      <c r="H20" s="135"/>
      <c r="I20" s="99"/>
      <c r="J20" s="57">
        <v>20</v>
      </c>
      <c r="K20" s="57">
        <v>60</v>
      </c>
      <c r="L20" s="57">
        <v>70</v>
      </c>
      <c r="M20" s="57">
        <v>80</v>
      </c>
      <c r="N20" s="57">
        <v>90</v>
      </c>
      <c r="O20" s="57">
        <v>100</v>
      </c>
    </row>
    <row r="21" spans="1:15" x14ac:dyDescent="0.5">
      <c r="A21" s="109" t="s">
        <v>26</v>
      </c>
      <c r="B21" s="109"/>
      <c r="C21" s="109"/>
      <c r="D21" s="109"/>
      <c r="E21" s="109"/>
      <c r="F21" s="109"/>
      <c r="G21" s="109"/>
      <c r="H21" s="109"/>
      <c r="I21" s="109"/>
      <c r="J21" s="3">
        <f>SUM(J16:J20)</f>
        <v>70</v>
      </c>
      <c r="K21" s="9" t="s">
        <v>120</v>
      </c>
      <c r="L21" s="9" t="s">
        <v>120</v>
      </c>
      <c r="M21" s="9" t="s">
        <v>120</v>
      </c>
      <c r="N21" s="9" t="s">
        <v>120</v>
      </c>
      <c r="O21" s="9" t="s">
        <v>120</v>
      </c>
    </row>
    <row r="22" spans="1:15" x14ac:dyDescent="0.5">
      <c r="A22" s="74" t="s">
        <v>27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x14ac:dyDescent="0.5">
      <c r="A23" s="11"/>
      <c r="B23" s="87" t="s">
        <v>29</v>
      </c>
      <c r="C23" s="88"/>
      <c r="D23" s="88"/>
      <c r="E23" s="88"/>
      <c r="F23" s="88"/>
      <c r="G23" s="88"/>
      <c r="H23" s="88"/>
      <c r="I23" s="88"/>
      <c r="J23" s="88"/>
      <c r="K23" s="89"/>
      <c r="L23" s="136"/>
      <c r="M23" s="137"/>
      <c r="N23" s="136"/>
      <c r="O23" s="137"/>
    </row>
    <row r="24" spans="1:15" x14ac:dyDescent="0.5">
      <c r="A24" s="49" t="s">
        <v>28</v>
      </c>
      <c r="B24" s="83" t="s">
        <v>121</v>
      </c>
      <c r="C24" s="107"/>
      <c r="D24" s="83" t="s">
        <v>124</v>
      </c>
      <c r="E24" s="107"/>
      <c r="F24" s="107"/>
      <c r="G24" s="107"/>
      <c r="H24" s="107"/>
      <c r="I24" s="84"/>
      <c r="J24" s="83" t="s">
        <v>33</v>
      </c>
      <c r="K24" s="84"/>
      <c r="L24" s="81" t="s">
        <v>188</v>
      </c>
      <c r="M24" s="76"/>
      <c r="N24" s="81" t="s">
        <v>30</v>
      </c>
      <c r="O24" s="76"/>
    </row>
    <row r="25" spans="1:15" x14ac:dyDescent="0.5">
      <c r="A25" s="49" t="s">
        <v>22</v>
      </c>
      <c r="B25" s="81" t="s">
        <v>122</v>
      </c>
      <c r="C25" s="66"/>
      <c r="D25" s="81" t="s">
        <v>125</v>
      </c>
      <c r="E25" s="66"/>
      <c r="F25" s="66"/>
      <c r="G25" s="66"/>
      <c r="H25" s="66"/>
      <c r="I25" s="76"/>
      <c r="J25" s="81" t="s">
        <v>34</v>
      </c>
      <c r="K25" s="76"/>
      <c r="L25" s="81" t="s">
        <v>16</v>
      </c>
      <c r="M25" s="76"/>
      <c r="N25" s="108" t="s">
        <v>31</v>
      </c>
      <c r="O25" s="76"/>
    </row>
    <row r="26" spans="1:15" x14ac:dyDescent="0.5">
      <c r="A26" s="50"/>
      <c r="B26" s="85" t="s">
        <v>123</v>
      </c>
      <c r="C26" s="106"/>
      <c r="D26" s="85" t="s">
        <v>36</v>
      </c>
      <c r="E26" s="106"/>
      <c r="F26" s="106"/>
      <c r="G26" s="106"/>
      <c r="H26" s="106"/>
      <c r="I26" s="86"/>
      <c r="J26" s="85" t="s">
        <v>35</v>
      </c>
      <c r="K26" s="86"/>
      <c r="L26" s="85" t="s">
        <v>32</v>
      </c>
      <c r="M26" s="86"/>
      <c r="N26" s="85">
        <v>5</v>
      </c>
      <c r="O26" s="86"/>
    </row>
    <row r="27" spans="1:15" x14ac:dyDescent="0.5">
      <c r="A27" s="80">
        <v>1</v>
      </c>
      <c r="B27" s="123">
        <v>100</v>
      </c>
      <c r="C27" s="124"/>
      <c r="D27" s="129" t="s">
        <v>167</v>
      </c>
      <c r="E27" s="130"/>
      <c r="F27" s="130"/>
      <c r="G27" s="130"/>
      <c r="H27" s="130"/>
      <c r="I27" s="131"/>
      <c r="J27" s="80">
        <v>5</v>
      </c>
      <c r="K27" s="80"/>
      <c r="L27" s="80">
        <v>4</v>
      </c>
      <c r="M27" s="80"/>
      <c r="N27" s="80">
        <f>SUM(J16*L27/5)</f>
        <v>24</v>
      </c>
      <c r="O27" s="80"/>
    </row>
    <row r="28" spans="1:15" x14ac:dyDescent="0.5">
      <c r="A28" s="80"/>
      <c r="B28" s="114"/>
      <c r="C28" s="116"/>
      <c r="D28" s="120" t="s">
        <v>164</v>
      </c>
      <c r="E28" s="121"/>
      <c r="F28" s="121"/>
      <c r="G28" s="121"/>
      <c r="H28" s="121"/>
      <c r="I28" s="122"/>
      <c r="J28" s="80"/>
      <c r="K28" s="80"/>
      <c r="L28" s="80"/>
      <c r="M28" s="80"/>
      <c r="N28" s="80"/>
      <c r="O28" s="80"/>
    </row>
    <row r="29" spans="1:15" x14ac:dyDescent="0.5">
      <c r="A29" s="80"/>
      <c r="B29" s="114"/>
      <c r="C29" s="116"/>
      <c r="D29" s="120" t="s">
        <v>165</v>
      </c>
      <c r="E29" s="121"/>
      <c r="F29" s="121"/>
      <c r="G29" s="121"/>
      <c r="H29" s="121"/>
      <c r="I29" s="122"/>
      <c r="J29" s="80"/>
      <c r="K29" s="80"/>
      <c r="L29" s="80"/>
      <c r="M29" s="80"/>
      <c r="N29" s="80"/>
      <c r="O29" s="80"/>
    </row>
    <row r="30" spans="1:15" x14ac:dyDescent="0.5">
      <c r="A30" s="80"/>
      <c r="B30" s="117"/>
      <c r="C30" s="119"/>
      <c r="D30" s="126" t="s">
        <v>166</v>
      </c>
      <c r="E30" s="127"/>
      <c r="F30" s="127"/>
      <c r="G30" s="127"/>
      <c r="H30" s="127"/>
      <c r="I30" s="128"/>
      <c r="J30" s="80"/>
      <c r="K30" s="80"/>
      <c r="L30" s="80"/>
      <c r="M30" s="80"/>
      <c r="N30" s="80"/>
      <c r="O30" s="80"/>
    </row>
    <row r="31" spans="1:15" x14ac:dyDescent="0.5">
      <c r="A31" s="80">
        <v>2</v>
      </c>
      <c r="B31" s="123">
        <v>90</v>
      </c>
      <c r="C31" s="124"/>
      <c r="D31" s="129" t="s">
        <v>168</v>
      </c>
      <c r="E31" s="130"/>
      <c r="F31" s="130"/>
      <c r="G31" s="130"/>
      <c r="H31" s="130"/>
      <c r="I31" s="131"/>
      <c r="J31" s="80">
        <v>5</v>
      </c>
      <c r="K31" s="80"/>
      <c r="L31" s="80">
        <v>4</v>
      </c>
      <c r="M31" s="80"/>
      <c r="N31" s="80">
        <f>SUM(J18*L31/5)</f>
        <v>16</v>
      </c>
      <c r="O31" s="80"/>
    </row>
    <row r="32" spans="1:15" x14ac:dyDescent="0.5">
      <c r="A32" s="80"/>
      <c r="B32" s="114"/>
      <c r="C32" s="116"/>
      <c r="D32" s="120" t="s">
        <v>169</v>
      </c>
      <c r="E32" s="121"/>
      <c r="F32" s="121"/>
      <c r="G32" s="121"/>
      <c r="H32" s="121"/>
      <c r="I32" s="122"/>
      <c r="J32" s="80"/>
      <c r="K32" s="80"/>
      <c r="L32" s="80"/>
      <c r="M32" s="80"/>
      <c r="N32" s="80"/>
      <c r="O32" s="80"/>
    </row>
    <row r="33" spans="1:15" x14ac:dyDescent="0.5">
      <c r="A33" s="80"/>
      <c r="B33" s="114"/>
      <c r="C33" s="116"/>
      <c r="D33" s="120" t="s">
        <v>170</v>
      </c>
      <c r="E33" s="121"/>
      <c r="F33" s="121"/>
      <c r="G33" s="121"/>
      <c r="H33" s="121"/>
      <c r="I33" s="122"/>
      <c r="J33" s="80"/>
      <c r="K33" s="80"/>
      <c r="L33" s="80"/>
      <c r="M33" s="80"/>
      <c r="N33" s="80"/>
      <c r="O33" s="80"/>
    </row>
    <row r="34" spans="1:15" x14ac:dyDescent="0.5">
      <c r="A34" s="80"/>
      <c r="B34" s="117"/>
      <c r="C34" s="119"/>
      <c r="D34" s="117"/>
      <c r="E34" s="118"/>
      <c r="F34" s="118"/>
      <c r="G34" s="118"/>
      <c r="H34" s="118"/>
      <c r="I34" s="119"/>
      <c r="J34" s="80"/>
      <c r="K34" s="80"/>
      <c r="L34" s="80"/>
      <c r="M34" s="80"/>
      <c r="N34" s="80"/>
      <c r="O34" s="80"/>
    </row>
    <row r="35" spans="1:15" x14ac:dyDescent="0.5">
      <c r="A35" s="80">
        <v>3</v>
      </c>
      <c r="B35" s="123">
        <v>80</v>
      </c>
      <c r="C35" s="124"/>
      <c r="D35" s="123"/>
      <c r="E35" s="125"/>
      <c r="F35" s="125"/>
      <c r="G35" s="125"/>
      <c r="H35" s="125"/>
      <c r="I35" s="124"/>
      <c r="J35" s="80">
        <v>3</v>
      </c>
      <c r="K35" s="80"/>
      <c r="L35" s="80">
        <v>3</v>
      </c>
      <c r="M35" s="80"/>
      <c r="N35" s="80">
        <f>SUM(J20*L35/5)</f>
        <v>12</v>
      </c>
      <c r="O35" s="80"/>
    </row>
    <row r="36" spans="1:15" x14ac:dyDescent="0.5">
      <c r="A36" s="80"/>
      <c r="B36" s="114"/>
      <c r="C36" s="116"/>
      <c r="D36" s="114"/>
      <c r="E36" s="115"/>
      <c r="F36" s="115"/>
      <c r="G36" s="115"/>
      <c r="H36" s="115"/>
      <c r="I36" s="116"/>
      <c r="J36" s="80"/>
      <c r="K36" s="80"/>
      <c r="L36" s="80"/>
      <c r="M36" s="80"/>
      <c r="N36" s="80"/>
      <c r="O36" s="80"/>
    </row>
    <row r="37" spans="1:15" x14ac:dyDescent="0.5">
      <c r="A37" s="80"/>
      <c r="B37" s="114"/>
      <c r="C37" s="116"/>
      <c r="D37" s="114"/>
      <c r="E37" s="115"/>
      <c r="F37" s="115"/>
      <c r="G37" s="115"/>
      <c r="H37" s="115"/>
      <c r="I37" s="116"/>
      <c r="J37" s="80"/>
      <c r="K37" s="80"/>
      <c r="L37" s="80"/>
      <c r="M37" s="80"/>
      <c r="N37" s="80"/>
      <c r="O37" s="80"/>
    </row>
    <row r="38" spans="1:15" x14ac:dyDescent="0.5">
      <c r="A38" s="80"/>
      <c r="B38" s="117"/>
      <c r="C38" s="119"/>
      <c r="D38" s="117"/>
      <c r="E38" s="118"/>
      <c r="F38" s="118"/>
      <c r="G38" s="118"/>
      <c r="H38" s="118"/>
      <c r="I38" s="119"/>
      <c r="J38" s="80"/>
      <c r="K38" s="80"/>
      <c r="L38" s="80"/>
      <c r="M38" s="80"/>
      <c r="N38" s="80"/>
      <c r="O38" s="80"/>
    </row>
    <row r="39" spans="1:15" x14ac:dyDescent="0.5">
      <c r="A39" s="109" t="s">
        <v>26</v>
      </c>
      <c r="B39" s="109"/>
      <c r="C39" s="109"/>
      <c r="D39" s="109"/>
      <c r="E39" s="109"/>
      <c r="F39" s="109"/>
      <c r="G39" s="109"/>
      <c r="H39" s="109"/>
      <c r="I39" s="109"/>
      <c r="J39" s="90" t="s">
        <v>120</v>
      </c>
      <c r="K39" s="90"/>
      <c r="L39" s="90" t="s">
        <v>120</v>
      </c>
      <c r="M39" s="90"/>
      <c r="N39" s="109">
        <f>SUM(N27:O38)</f>
        <v>52</v>
      </c>
      <c r="O39" s="109"/>
    </row>
    <row r="41" spans="1:15" x14ac:dyDescent="0.5">
      <c r="A41" s="1" t="s">
        <v>37</v>
      </c>
    </row>
    <row r="43" spans="1:15" x14ac:dyDescent="0.5">
      <c r="A43" s="110" t="s">
        <v>38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5" x14ac:dyDescent="0.5">
      <c r="A44" s="12"/>
      <c r="B44" s="13"/>
      <c r="C44" s="13"/>
      <c r="D44" s="14"/>
      <c r="E44" s="48"/>
      <c r="F44" s="83" t="s">
        <v>129</v>
      </c>
      <c r="G44" s="84"/>
      <c r="H44" s="111" t="s">
        <v>43</v>
      </c>
      <c r="I44" s="112"/>
      <c r="J44" s="112"/>
      <c r="K44" s="112"/>
      <c r="L44" s="113"/>
      <c r="M44" s="48" t="s">
        <v>41</v>
      </c>
      <c r="N44" s="83" t="s">
        <v>39</v>
      </c>
      <c r="O44" s="84"/>
    </row>
    <row r="45" spans="1:15" x14ac:dyDescent="0.5">
      <c r="A45" s="15"/>
      <c r="B45" s="16"/>
      <c r="C45" s="16"/>
      <c r="D45" s="17"/>
      <c r="E45" s="49" t="s">
        <v>20</v>
      </c>
      <c r="F45" s="81" t="s">
        <v>131</v>
      </c>
      <c r="G45" s="76"/>
      <c r="H45" s="87" t="s">
        <v>29</v>
      </c>
      <c r="I45" s="88"/>
      <c r="J45" s="88"/>
      <c r="K45" s="89"/>
      <c r="L45" s="20" t="s">
        <v>133</v>
      </c>
      <c r="M45" s="49" t="s">
        <v>42</v>
      </c>
      <c r="N45" s="81"/>
      <c r="O45" s="76"/>
    </row>
    <row r="46" spans="1:15" x14ac:dyDescent="0.5">
      <c r="A46" s="81" t="s">
        <v>48</v>
      </c>
      <c r="B46" s="66"/>
      <c r="C46" s="66"/>
      <c r="D46" s="76"/>
      <c r="E46" s="49" t="s">
        <v>21</v>
      </c>
      <c r="F46" s="81" t="s">
        <v>132</v>
      </c>
      <c r="G46" s="76"/>
      <c r="H46" s="83" t="s">
        <v>124</v>
      </c>
      <c r="I46" s="107"/>
      <c r="J46" s="84"/>
      <c r="K46" s="48" t="s">
        <v>46</v>
      </c>
      <c r="L46" s="21" t="s">
        <v>134</v>
      </c>
      <c r="M46" s="49" t="s">
        <v>126</v>
      </c>
      <c r="N46" s="108" t="s">
        <v>40</v>
      </c>
      <c r="O46" s="76"/>
    </row>
    <row r="47" spans="1:15" x14ac:dyDescent="0.5">
      <c r="A47" s="81"/>
      <c r="B47" s="66"/>
      <c r="C47" s="66"/>
      <c r="D47" s="76"/>
      <c r="E47" s="49"/>
      <c r="F47" s="81" t="s">
        <v>130</v>
      </c>
      <c r="G47" s="76"/>
      <c r="H47" s="81" t="s">
        <v>125</v>
      </c>
      <c r="I47" s="66"/>
      <c r="J47" s="76"/>
      <c r="K47" s="49" t="s">
        <v>47</v>
      </c>
      <c r="L47" s="22" t="s">
        <v>16</v>
      </c>
      <c r="M47" s="49" t="s">
        <v>127</v>
      </c>
      <c r="N47" s="81">
        <v>5</v>
      </c>
      <c r="O47" s="76"/>
    </row>
    <row r="48" spans="1:15" x14ac:dyDescent="0.5">
      <c r="A48" s="85" t="s">
        <v>128</v>
      </c>
      <c r="B48" s="106"/>
      <c r="C48" s="106"/>
      <c r="D48" s="86"/>
      <c r="E48" s="50" t="s">
        <v>25</v>
      </c>
      <c r="F48" s="85" t="s">
        <v>24</v>
      </c>
      <c r="G48" s="86"/>
      <c r="H48" s="85" t="s">
        <v>23</v>
      </c>
      <c r="I48" s="106"/>
      <c r="J48" s="86"/>
      <c r="K48" s="50" t="s">
        <v>44</v>
      </c>
      <c r="L48" s="23" t="s">
        <v>45</v>
      </c>
      <c r="M48" s="50" t="s">
        <v>35</v>
      </c>
      <c r="N48" s="18"/>
      <c r="O48" s="19"/>
    </row>
    <row r="49" spans="1:15" x14ac:dyDescent="0.5">
      <c r="A49" s="103" t="s">
        <v>135</v>
      </c>
      <c r="B49" s="104"/>
      <c r="C49" s="104"/>
      <c r="D49" s="105"/>
      <c r="E49" s="24"/>
      <c r="F49" s="25"/>
      <c r="G49" s="26"/>
      <c r="H49" s="25"/>
      <c r="I49" s="27"/>
      <c r="J49" s="26"/>
      <c r="K49" s="24"/>
      <c r="L49" s="28"/>
      <c r="M49" s="24"/>
      <c r="N49" s="29"/>
      <c r="O49" s="30"/>
    </row>
    <row r="50" spans="1:15" x14ac:dyDescent="0.5">
      <c r="A50" s="34" t="s">
        <v>49</v>
      </c>
      <c r="B50" s="35"/>
      <c r="C50" s="35"/>
      <c r="D50" s="36"/>
      <c r="E50" s="43">
        <v>3</v>
      </c>
      <c r="F50" s="100">
        <v>2</v>
      </c>
      <c r="G50" s="100"/>
      <c r="H50" s="100" t="s">
        <v>176</v>
      </c>
      <c r="I50" s="100"/>
      <c r="J50" s="100"/>
      <c r="K50" s="43">
        <v>3</v>
      </c>
      <c r="L50" s="43">
        <v>3</v>
      </c>
      <c r="M50" s="43">
        <v>5</v>
      </c>
      <c r="N50" s="101">
        <f>SUM(E50*M50/5)</f>
        <v>3</v>
      </c>
      <c r="O50" s="102"/>
    </row>
    <row r="51" spans="1:15" x14ac:dyDescent="0.5">
      <c r="A51" s="37" t="s">
        <v>50</v>
      </c>
      <c r="B51" s="38"/>
      <c r="C51" s="38"/>
      <c r="D51" s="39"/>
      <c r="E51" s="44">
        <v>3</v>
      </c>
      <c r="F51" s="94">
        <v>1</v>
      </c>
      <c r="G51" s="94"/>
      <c r="H51" s="94" t="s">
        <v>176</v>
      </c>
      <c r="I51" s="94"/>
      <c r="J51" s="94"/>
      <c r="K51" s="44">
        <v>3</v>
      </c>
      <c r="L51" s="44">
        <v>3</v>
      </c>
      <c r="M51" s="44">
        <v>5</v>
      </c>
      <c r="N51" s="95">
        <f>SUM(E51*M51/5)</f>
        <v>3</v>
      </c>
      <c r="O51" s="96"/>
    </row>
    <row r="52" spans="1:15" x14ac:dyDescent="0.5">
      <c r="A52" s="37" t="s">
        <v>51</v>
      </c>
      <c r="B52" s="38"/>
      <c r="C52" s="38"/>
      <c r="D52" s="39"/>
      <c r="E52" s="44">
        <v>3</v>
      </c>
      <c r="F52" s="94">
        <v>1</v>
      </c>
      <c r="G52" s="94"/>
      <c r="H52" s="94" t="s">
        <v>176</v>
      </c>
      <c r="I52" s="94"/>
      <c r="J52" s="94"/>
      <c r="K52" s="44">
        <v>3</v>
      </c>
      <c r="L52" s="44">
        <v>3</v>
      </c>
      <c r="M52" s="44">
        <v>5</v>
      </c>
      <c r="N52" s="95">
        <f>SUM(E52*M52/5)</f>
        <v>3</v>
      </c>
      <c r="O52" s="96"/>
    </row>
    <row r="53" spans="1:15" x14ac:dyDescent="0.5">
      <c r="A53" s="37" t="s">
        <v>52</v>
      </c>
      <c r="B53" s="38"/>
      <c r="C53" s="38"/>
      <c r="D53" s="39"/>
      <c r="E53" s="44">
        <v>3</v>
      </c>
      <c r="F53" s="94">
        <v>1</v>
      </c>
      <c r="G53" s="94"/>
      <c r="H53" s="94" t="s">
        <v>176</v>
      </c>
      <c r="I53" s="94"/>
      <c r="J53" s="94"/>
      <c r="K53" s="44">
        <v>3</v>
      </c>
      <c r="L53" s="44">
        <v>3</v>
      </c>
      <c r="M53" s="44">
        <v>5</v>
      </c>
      <c r="N53" s="95">
        <f>SUM(E53*M53/5)</f>
        <v>3</v>
      </c>
      <c r="O53" s="96"/>
    </row>
    <row r="54" spans="1:15" x14ac:dyDescent="0.5">
      <c r="A54" s="40" t="s">
        <v>53</v>
      </c>
      <c r="B54" s="41"/>
      <c r="C54" s="41"/>
      <c r="D54" s="42"/>
      <c r="E54" s="45">
        <v>3</v>
      </c>
      <c r="F54" s="97">
        <v>1</v>
      </c>
      <c r="G54" s="97"/>
      <c r="H54" s="97" t="s">
        <v>176</v>
      </c>
      <c r="I54" s="97"/>
      <c r="J54" s="97"/>
      <c r="K54" s="45">
        <v>3</v>
      </c>
      <c r="L54" s="45">
        <v>3</v>
      </c>
      <c r="M54" s="45">
        <v>5</v>
      </c>
      <c r="N54" s="98">
        <f>SUM(E54*M54/5)</f>
        <v>3</v>
      </c>
      <c r="O54" s="99"/>
    </row>
    <row r="55" spans="1:15" x14ac:dyDescent="0.5">
      <c r="A55" s="31" t="s">
        <v>192</v>
      </c>
      <c r="B55" s="32"/>
      <c r="C55" s="32"/>
      <c r="D55" s="33"/>
      <c r="E55" s="9"/>
      <c r="F55" s="90"/>
      <c r="G55" s="90"/>
      <c r="H55" s="90"/>
      <c r="I55" s="90"/>
      <c r="J55" s="90"/>
      <c r="K55" s="9"/>
      <c r="L55" s="9"/>
      <c r="M55" s="9"/>
      <c r="N55" s="91"/>
      <c r="O55" s="93"/>
    </row>
    <row r="56" spans="1:15" x14ac:dyDescent="0.5">
      <c r="A56" s="58" t="s">
        <v>183</v>
      </c>
      <c r="B56" s="35"/>
      <c r="C56" s="35"/>
      <c r="D56" s="36"/>
      <c r="E56" s="43">
        <v>3</v>
      </c>
      <c r="F56" s="100">
        <v>1</v>
      </c>
      <c r="G56" s="100"/>
      <c r="H56" s="100" t="s">
        <v>176</v>
      </c>
      <c r="I56" s="100"/>
      <c r="J56" s="100"/>
      <c r="K56" s="43">
        <v>3</v>
      </c>
      <c r="L56" s="43">
        <v>3</v>
      </c>
      <c r="M56" s="43">
        <v>5</v>
      </c>
      <c r="N56" s="101">
        <f>SUM(E56*M56/5)</f>
        <v>3</v>
      </c>
      <c r="O56" s="102"/>
    </row>
    <row r="57" spans="1:15" x14ac:dyDescent="0.5">
      <c r="A57" s="59" t="s">
        <v>184</v>
      </c>
      <c r="B57" s="38"/>
      <c r="C57" s="38"/>
      <c r="D57" s="39"/>
      <c r="E57" s="44">
        <v>4</v>
      </c>
      <c r="F57" s="94">
        <v>1</v>
      </c>
      <c r="G57" s="94"/>
      <c r="H57" s="94" t="s">
        <v>176</v>
      </c>
      <c r="I57" s="94"/>
      <c r="J57" s="94"/>
      <c r="K57" s="44">
        <v>3</v>
      </c>
      <c r="L57" s="44">
        <v>3</v>
      </c>
      <c r="M57" s="44">
        <v>5</v>
      </c>
      <c r="N57" s="95">
        <f>SUM(E57*M57/5)</f>
        <v>4</v>
      </c>
      <c r="O57" s="96"/>
    </row>
    <row r="58" spans="1:15" x14ac:dyDescent="0.5">
      <c r="A58" s="62" t="s">
        <v>185</v>
      </c>
      <c r="B58" s="38"/>
      <c r="C58" s="38"/>
      <c r="D58" s="39"/>
      <c r="E58" s="44">
        <v>4</v>
      </c>
      <c r="F58" s="94">
        <v>1</v>
      </c>
      <c r="G58" s="94"/>
      <c r="H58" s="94" t="s">
        <v>176</v>
      </c>
      <c r="I58" s="94"/>
      <c r="J58" s="94"/>
      <c r="K58" s="44">
        <v>1</v>
      </c>
      <c r="L58" s="44">
        <v>2</v>
      </c>
      <c r="M58" s="44">
        <v>5</v>
      </c>
      <c r="N58" s="95">
        <f>SUM(E58*M58/5)</f>
        <v>4</v>
      </c>
      <c r="O58" s="96"/>
    </row>
    <row r="59" spans="1:15" x14ac:dyDescent="0.5">
      <c r="A59" s="61" t="s">
        <v>186</v>
      </c>
      <c r="B59" s="41"/>
      <c r="C59" s="41"/>
      <c r="D59" s="42"/>
      <c r="E59" s="45">
        <v>4</v>
      </c>
      <c r="F59" s="97">
        <v>1</v>
      </c>
      <c r="G59" s="97"/>
      <c r="H59" s="97" t="s">
        <v>176</v>
      </c>
      <c r="I59" s="97"/>
      <c r="J59" s="97"/>
      <c r="K59" s="45">
        <v>1</v>
      </c>
      <c r="L59" s="45">
        <v>1</v>
      </c>
      <c r="M59" s="45">
        <v>4</v>
      </c>
      <c r="N59" s="98">
        <f>SUM(E59*M59/5)</f>
        <v>3.2</v>
      </c>
      <c r="O59" s="99"/>
    </row>
    <row r="60" spans="1:15" x14ac:dyDescent="0.5">
      <c r="A60" s="87" t="s">
        <v>26</v>
      </c>
      <c r="B60" s="88"/>
      <c r="C60" s="88"/>
      <c r="D60" s="89"/>
      <c r="E60" s="3">
        <f>SUM(E50:E59)</f>
        <v>30</v>
      </c>
      <c r="F60" s="90" t="s">
        <v>120</v>
      </c>
      <c r="G60" s="90"/>
      <c r="H60" s="91" t="s">
        <v>120</v>
      </c>
      <c r="I60" s="92"/>
      <c r="J60" s="93"/>
      <c r="K60" s="9" t="s">
        <v>120</v>
      </c>
      <c r="L60" s="9" t="s">
        <v>120</v>
      </c>
      <c r="M60" s="9" t="s">
        <v>120</v>
      </c>
      <c r="N60" s="87">
        <f>SUM(N50:O59)</f>
        <v>29.2</v>
      </c>
      <c r="O60" s="89"/>
    </row>
    <row r="61" spans="1:15" x14ac:dyDescent="0.5">
      <c r="H61" s="2"/>
      <c r="I61" s="2"/>
      <c r="J61" s="2"/>
      <c r="K61" s="2"/>
      <c r="L61" s="2"/>
      <c r="M61" s="2"/>
    </row>
    <row r="64" spans="1:15" x14ac:dyDescent="0.5">
      <c r="A64" s="67" t="s">
        <v>55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</row>
    <row r="65" spans="1:15" x14ac:dyDescent="0.5">
      <c r="A65" s="1" t="s">
        <v>56</v>
      </c>
      <c r="G65" s="72" t="str">
        <f>H6</f>
        <v>นายสมปอง  สิงห์ศก</v>
      </c>
      <c r="H65" s="72"/>
      <c r="I65" s="72"/>
      <c r="J65" s="72"/>
      <c r="K65" s="2" t="s">
        <v>9</v>
      </c>
      <c r="L65" s="72" t="str">
        <f>L6</f>
        <v>นักทรัพยากรบุคคล</v>
      </c>
      <c r="M65" s="72"/>
      <c r="N65" s="72"/>
      <c r="O65" s="72"/>
    </row>
    <row r="66" spans="1:15" x14ac:dyDescent="0.5">
      <c r="A66" s="1" t="s">
        <v>57</v>
      </c>
      <c r="E66" s="72" t="str">
        <f>H10</f>
        <v>นางพรรณิการ์ กัลยาประสิทธิ์</v>
      </c>
      <c r="F66" s="72"/>
      <c r="G66" s="72"/>
      <c r="H66" s="72"/>
      <c r="I66" s="72"/>
      <c r="J66" s="72"/>
      <c r="K66" s="2" t="s">
        <v>9</v>
      </c>
      <c r="L66" s="72" t="str">
        <f>L10</f>
        <v>หัวหน้าสำนักปลัด</v>
      </c>
      <c r="M66" s="72"/>
      <c r="N66" s="72"/>
      <c r="O66" s="72"/>
    </row>
    <row r="67" spans="1:15" x14ac:dyDescent="0.5">
      <c r="A67" s="1" t="s">
        <v>58</v>
      </c>
    </row>
    <row r="68" spans="1:15" x14ac:dyDescent="0.5">
      <c r="A68" s="1" t="s">
        <v>59</v>
      </c>
    </row>
    <row r="69" spans="1:15" x14ac:dyDescent="0.5">
      <c r="A69" s="1" t="s">
        <v>60</v>
      </c>
    </row>
    <row r="70" spans="1:15" x14ac:dyDescent="0.5">
      <c r="A70" s="1" t="s">
        <v>61</v>
      </c>
    </row>
    <row r="71" spans="1:15" x14ac:dyDescent="0.5">
      <c r="A71" s="1" t="s">
        <v>62</v>
      </c>
    </row>
    <row r="73" spans="1:15" x14ac:dyDescent="0.5">
      <c r="A73" s="70" t="s">
        <v>63</v>
      </c>
      <c r="B73" s="70"/>
      <c r="C73" s="70"/>
      <c r="D73" s="70"/>
      <c r="E73" s="70"/>
      <c r="F73" s="70"/>
      <c r="G73" s="70"/>
      <c r="J73" s="70" t="s">
        <v>177</v>
      </c>
      <c r="K73" s="70"/>
      <c r="L73" s="70"/>
      <c r="M73" s="70"/>
      <c r="N73" s="70"/>
    </row>
    <row r="74" spans="1:15" x14ac:dyDescent="0.5">
      <c r="A74" s="47" t="s">
        <v>64</v>
      </c>
      <c r="B74" s="70" t="str">
        <f>H6</f>
        <v>นายสมปอง  สิงห์ศก</v>
      </c>
      <c r="C74" s="70"/>
      <c r="D74" s="70"/>
      <c r="E74" s="70"/>
      <c r="F74" s="1" t="s">
        <v>65</v>
      </c>
      <c r="I74" s="47" t="s">
        <v>64</v>
      </c>
      <c r="J74" s="70" t="str">
        <f>H10</f>
        <v>นางพรรณิการ์ กัลยาประสิทธิ์</v>
      </c>
      <c r="K74" s="70"/>
      <c r="L74" s="70"/>
      <c r="M74" s="70"/>
      <c r="N74" s="1" t="s">
        <v>65</v>
      </c>
    </row>
    <row r="75" spans="1:15" x14ac:dyDescent="0.5">
      <c r="A75" s="1" t="s">
        <v>9</v>
      </c>
      <c r="B75" s="72" t="str">
        <f>L6</f>
        <v>นักทรัพยากรบุคคล</v>
      </c>
      <c r="C75" s="72"/>
      <c r="D75" s="72"/>
      <c r="E75" s="72"/>
      <c r="F75" s="72"/>
      <c r="I75" s="1" t="s">
        <v>9</v>
      </c>
      <c r="J75" s="8" t="str">
        <f>L10</f>
        <v>หัวหน้าสำนักปลัด</v>
      </c>
      <c r="K75" s="8"/>
      <c r="L75" s="8"/>
      <c r="M75" s="8"/>
      <c r="N75" s="8"/>
    </row>
    <row r="76" spans="1:15" x14ac:dyDescent="0.5">
      <c r="A76" s="1" t="s">
        <v>136</v>
      </c>
      <c r="I76" s="1" t="s">
        <v>137</v>
      </c>
    </row>
    <row r="78" spans="1:15" x14ac:dyDescent="0.5">
      <c r="A78" s="67" t="s">
        <v>66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</row>
    <row r="79" spans="1:15" x14ac:dyDescent="0.5">
      <c r="A79" s="46" t="s">
        <v>67</v>
      </c>
    </row>
    <row r="80" spans="1:15" x14ac:dyDescent="0.5">
      <c r="B80" s="1" t="s">
        <v>68</v>
      </c>
    </row>
    <row r="81" spans="1:15" x14ac:dyDescent="0.5">
      <c r="A81" s="70" t="s">
        <v>139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x14ac:dyDescent="0.5">
      <c r="E82" s="47" t="s">
        <v>64</v>
      </c>
      <c r="F82" s="70" t="str">
        <f>B74</f>
        <v>นายสมปอง  สิงห์ศก</v>
      </c>
      <c r="G82" s="70"/>
      <c r="H82" s="70"/>
      <c r="I82" s="70"/>
      <c r="J82" s="1" t="s">
        <v>65</v>
      </c>
    </row>
    <row r="83" spans="1:15" x14ac:dyDescent="0.5">
      <c r="A83" s="71" t="s">
        <v>9</v>
      </c>
      <c r="B83" s="71"/>
      <c r="C83" s="71"/>
      <c r="D83" s="71"/>
      <c r="E83" s="71"/>
      <c r="F83" s="72" t="str">
        <f>B75</f>
        <v>นักทรัพยากรบุคคล</v>
      </c>
      <c r="G83" s="72"/>
      <c r="H83" s="72"/>
      <c r="I83" s="72"/>
      <c r="J83" s="72"/>
    </row>
    <row r="84" spans="1:15" x14ac:dyDescent="0.5">
      <c r="E84" s="1" t="s">
        <v>138</v>
      </c>
    </row>
    <row r="85" spans="1:15" x14ac:dyDescent="0.5">
      <c r="A85" s="53" t="s">
        <v>69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  <row r="86" spans="1:15" x14ac:dyDescent="0.5">
      <c r="A86" s="80" t="s">
        <v>70</v>
      </c>
      <c r="B86" s="80"/>
      <c r="C86" s="80"/>
      <c r="D86" s="80"/>
      <c r="E86" s="83" t="s">
        <v>73</v>
      </c>
      <c r="F86" s="84"/>
      <c r="G86" s="83" t="s">
        <v>33</v>
      </c>
      <c r="H86" s="84"/>
      <c r="I86" s="80" t="s">
        <v>75</v>
      </c>
      <c r="J86" s="80"/>
      <c r="K86" s="80"/>
      <c r="L86" s="80"/>
      <c r="M86" s="80"/>
      <c r="N86" s="80"/>
      <c r="O86" s="80"/>
    </row>
    <row r="87" spans="1:15" x14ac:dyDescent="0.5">
      <c r="A87" s="80"/>
      <c r="B87" s="80"/>
      <c r="C87" s="80"/>
      <c r="D87" s="80"/>
      <c r="E87" s="85" t="s">
        <v>74</v>
      </c>
      <c r="F87" s="86"/>
      <c r="G87" s="85" t="s">
        <v>74</v>
      </c>
      <c r="H87" s="86"/>
      <c r="I87" s="80"/>
      <c r="J87" s="80"/>
      <c r="K87" s="80"/>
      <c r="L87" s="80"/>
      <c r="M87" s="80"/>
      <c r="N87" s="80"/>
      <c r="O87" s="80"/>
    </row>
    <row r="88" spans="1:15" x14ac:dyDescent="0.5">
      <c r="A88" s="82" t="s">
        <v>71</v>
      </c>
      <c r="B88" s="82"/>
      <c r="C88" s="82"/>
      <c r="D88" s="82"/>
      <c r="E88" s="80">
        <f>J21</f>
        <v>70</v>
      </c>
      <c r="F88" s="80"/>
      <c r="G88" s="80">
        <f>N39</f>
        <v>52</v>
      </c>
      <c r="H88" s="80"/>
      <c r="I88" s="12"/>
      <c r="J88" s="13" t="s">
        <v>76</v>
      </c>
      <c r="K88" s="13"/>
      <c r="L88" s="13" t="s">
        <v>80</v>
      </c>
      <c r="M88" s="13"/>
      <c r="N88" s="13"/>
      <c r="O88" s="14"/>
    </row>
    <row r="89" spans="1:15" x14ac:dyDescent="0.5">
      <c r="A89" s="82"/>
      <c r="B89" s="82"/>
      <c r="C89" s="82"/>
      <c r="D89" s="82"/>
      <c r="E89" s="80"/>
      <c r="F89" s="80"/>
      <c r="G89" s="80"/>
      <c r="H89" s="80"/>
      <c r="I89" s="15"/>
      <c r="J89" s="16" t="s">
        <v>77</v>
      </c>
      <c r="K89" s="16"/>
      <c r="L89" s="16" t="s">
        <v>81</v>
      </c>
      <c r="M89" s="16"/>
      <c r="N89" s="16"/>
      <c r="O89" s="17"/>
    </row>
    <row r="90" spans="1:15" x14ac:dyDescent="0.5">
      <c r="A90" s="82" t="s">
        <v>72</v>
      </c>
      <c r="B90" s="82"/>
      <c r="C90" s="82"/>
      <c r="D90" s="82"/>
      <c r="E90" s="80">
        <f>E60</f>
        <v>30</v>
      </c>
      <c r="F90" s="80"/>
      <c r="G90" s="80">
        <f>N60</f>
        <v>29.2</v>
      </c>
      <c r="H90" s="80"/>
      <c r="I90" s="15"/>
      <c r="J90" s="16" t="s">
        <v>78</v>
      </c>
      <c r="K90" s="16"/>
      <c r="L90" s="16" t="s">
        <v>82</v>
      </c>
      <c r="M90" s="16"/>
      <c r="N90" s="16"/>
      <c r="O90" s="17"/>
    </row>
    <row r="91" spans="1:15" x14ac:dyDescent="0.5">
      <c r="A91" s="82"/>
      <c r="B91" s="82"/>
      <c r="C91" s="82"/>
      <c r="D91" s="82"/>
      <c r="E91" s="80"/>
      <c r="F91" s="80"/>
      <c r="G91" s="80"/>
      <c r="H91" s="80"/>
      <c r="I91" s="15"/>
      <c r="J91" s="16" t="s">
        <v>199</v>
      </c>
      <c r="K91" s="16"/>
      <c r="L91" s="16" t="s">
        <v>83</v>
      </c>
      <c r="M91" s="16"/>
      <c r="N91" s="16"/>
      <c r="O91" s="17"/>
    </row>
    <row r="92" spans="1:15" x14ac:dyDescent="0.5">
      <c r="A92" s="80" t="s">
        <v>26</v>
      </c>
      <c r="B92" s="80"/>
      <c r="C92" s="80"/>
      <c r="D92" s="80"/>
      <c r="E92" s="80">
        <f>SUM(E88:F91)</f>
        <v>100</v>
      </c>
      <c r="F92" s="80"/>
      <c r="G92" s="80">
        <f>SUM(G88:H91)</f>
        <v>81.2</v>
      </c>
      <c r="H92" s="80"/>
      <c r="I92" s="18"/>
      <c r="J92" s="7" t="s">
        <v>79</v>
      </c>
      <c r="K92" s="7"/>
      <c r="L92" s="7" t="s">
        <v>84</v>
      </c>
      <c r="M92" s="7"/>
      <c r="N92" s="7"/>
      <c r="O92" s="19"/>
    </row>
    <row r="93" spans="1:15" x14ac:dyDescent="0.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</row>
    <row r="94" spans="1:15" x14ac:dyDescent="0.5">
      <c r="A94" s="81" t="s">
        <v>140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76"/>
    </row>
    <row r="95" spans="1:15" x14ac:dyDescent="0.5">
      <c r="A95" s="15"/>
      <c r="B95" s="16"/>
      <c r="C95" s="16"/>
      <c r="D95" s="16"/>
      <c r="E95" s="51"/>
      <c r="F95" s="51" t="s">
        <v>64</v>
      </c>
      <c r="G95" s="66" t="str">
        <f>J74</f>
        <v>นางพรรณิการ์ กัลยาประสิทธิ์</v>
      </c>
      <c r="H95" s="66"/>
      <c r="I95" s="66"/>
      <c r="J95" s="66"/>
      <c r="K95" s="16" t="s">
        <v>65</v>
      </c>
      <c r="L95" s="16"/>
      <c r="M95" s="16"/>
      <c r="N95" s="16"/>
      <c r="O95" s="17"/>
    </row>
    <row r="96" spans="1:15" x14ac:dyDescent="0.5">
      <c r="A96" s="15"/>
      <c r="B96" s="16"/>
      <c r="C96" s="16"/>
      <c r="D96" s="16"/>
      <c r="E96" s="64" t="s">
        <v>9</v>
      </c>
      <c r="F96" s="64"/>
      <c r="G96" s="65" t="str">
        <f>J75</f>
        <v>หัวหน้าสำนักปลัด</v>
      </c>
      <c r="H96" s="65"/>
      <c r="I96" s="65"/>
      <c r="J96" s="65"/>
      <c r="K96" s="65"/>
      <c r="L96" s="16"/>
      <c r="M96" s="16"/>
      <c r="N96" s="16"/>
      <c r="O96" s="17"/>
    </row>
    <row r="97" spans="1:15" x14ac:dyDescent="0.5">
      <c r="A97" s="18"/>
      <c r="B97" s="7"/>
      <c r="C97" s="7"/>
      <c r="D97" s="7"/>
      <c r="E97" s="7"/>
      <c r="F97" s="7" t="s">
        <v>136</v>
      </c>
      <c r="G97" s="7"/>
      <c r="H97" s="7"/>
      <c r="I97" s="7"/>
      <c r="J97" s="7"/>
      <c r="K97" s="7"/>
      <c r="L97" s="7"/>
      <c r="M97" s="7"/>
      <c r="N97" s="7"/>
      <c r="O97" s="19"/>
    </row>
    <row r="99" spans="1:15" x14ac:dyDescent="0.5">
      <c r="A99" s="67" t="s">
        <v>85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</row>
    <row r="100" spans="1:15" x14ac:dyDescent="0.5">
      <c r="A100" s="79" t="s">
        <v>86</v>
      </c>
      <c r="B100" s="79"/>
      <c r="C100" s="79"/>
      <c r="D100" s="79"/>
      <c r="E100" s="79" t="s">
        <v>88</v>
      </c>
      <c r="F100" s="79"/>
      <c r="G100" s="79"/>
      <c r="H100" s="79"/>
      <c r="I100" s="79" t="s">
        <v>142</v>
      </c>
      <c r="J100" s="79"/>
      <c r="K100" s="79"/>
      <c r="L100" s="79"/>
      <c r="M100" s="10" t="s">
        <v>90</v>
      </c>
      <c r="N100" s="10"/>
      <c r="O100" s="10"/>
    </row>
    <row r="101" spans="1:15" x14ac:dyDescent="0.5">
      <c r="A101" s="78" t="s">
        <v>87</v>
      </c>
      <c r="B101" s="78"/>
      <c r="C101" s="78"/>
      <c r="D101" s="78"/>
      <c r="E101" s="78" t="s">
        <v>89</v>
      </c>
      <c r="F101" s="78"/>
      <c r="G101" s="78"/>
      <c r="H101" s="78"/>
      <c r="I101" s="78" t="s">
        <v>141</v>
      </c>
      <c r="J101" s="78"/>
      <c r="K101" s="78"/>
      <c r="L101" s="78"/>
      <c r="M101" s="78" t="s">
        <v>91</v>
      </c>
      <c r="N101" s="78"/>
      <c r="O101" s="78"/>
    </row>
    <row r="102" spans="1:15" x14ac:dyDescent="0.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</row>
    <row r="103" spans="1:15" x14ac:dyDescent="0.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</row>
    <row r="104" spans="1:15" x14ac:dyDescent="0.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spans="1:15" x14ac:dyDescent="0.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</row>
    <row r="106" spans="1:15" x14ac:dyDescent="0.5">
      <c r="A106" s="73" t="s">
        <v>92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5"/>
    </row>
    <row r="107" spans="1:15" x14ac:dyDescent="0.5">
      <c r="A107" s="15"/>
      <c r="B107" s="16" t="s">
        <v>93</v>
      </c>
      <c r="C107" s="16"/>
      <c r="D107" s="16"/>
      <c r="E107" s="16"/>
      <c r="F107" s="16"/>
      <c r="G107" s="16" t="s">
        <v>94</v>
      </c>
      <c r="H107" s="16"/>
      <c r="I107" s="16"/>
      <c r="J107" s="16"/>
      <c r="K107" s="16" t="s">
        <v>95</v>
      </c>
      <c r="L107" s="16"/>
      <c r="M107" s="16"/>
      <c r="N107" s="16"/>
      <c r="O107" s="17"/>
    </row>
    <row r="108" spans="1:15" x14ac:dyDescent="0.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 t="s">
        <v>96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97</v>
      </c>
      <c r="L109" s="16"/>
      <c r="M109" s="16"/>
      <c r="N109" s="16"/>
      <c r="O109" s="17"/>
    </row>
    <row r="110" spans="1:15" x14ac:dyDescent="0.5">
      <c r="A110" s="15" t="s">
        <v>99</v>
      </c>
      <c r="B110" s="16"/>
      <c r="C110" s="16"/>
      <c r="D110" s="16"/>
      <c r="E110" s="16"/>
      <c r="F110" s="16" t="s">
        <v>144</v>
      </c>
      <c r="G110" s="16"/>
      <c r="H110" s="16"/>
      <c r="I110" s="16"/>
      <c r="J110" s="16"/>
      <c r="K110" s="16" t="s">
        <v>145</v>
      </c>
      <c r="L110" s="16"/>
      <c r="M110" s="16"/>
      <c r="N110" s="16"/>
      <c r="O110" s="17"/>
    </row>
    <row r="111" spans="1:15" x14ac:dyDescent="0.5">
      <c r="A111" s="52" t="s">
        <v>64</v>
      </c>
      <c r="B111" s="66" t="str">
        <f>G95</f>
        <v>นางพรรณิการ์ กัลยาประสิทธิ์</v>
      </c>
      <c r="C111" s="66"/>
      <c r="D111" s="66"/>
      <c r="E111" s="16" t="s">
        <v>179</v>
      </c>
      <c r="F111" s="66" t="str">
        <f>B74</f>
        <v>นายสมปอง  สิงห์ศก</v>
      </c>
      <c r="G111" s="66"/>
      <c r="H111" s="66"/>
      <c r="I111" s="66"/>
      <c r="J111" s="16" t="s">
        <v>143</v>
      </c>
      <c r="K111" s="66"/>
      <c r="L111" s="66"/>
      <c r="M111" s="66"/>
      <c r="N111" s="66"/>
      <c r="O111" s="17" t="s">
        <v>65</v>
      </c>
    </row>
    <row r="112" spans="1:15" x14ac:dyDescent="0.5">
      <c r="A112" s="52" t="s">
        <v>9</v>
      </c>
      <c r="B112" s="65" t="str">
        <f>G96</f>
        <v>หัวหน้าสำนักปลัด</v>
      </c>
      <c r="C112" s="65"/>
      <c r="D112" s="65"/>
      <c r="E112" s="65"/>
      <c r="F112" s="16" t="s">
        <v>9</v>
      </c>
      <c r="G112" s="65" t="str">
        <f>B75</f>
        <v>นักทรัพยากรบุคคล</v>
      </c>
      <c r="H112" s="65"/>
      <c r="I112" s="65"/>
      <c r="J112" s="65"/>
      <c r="K112" s="51" t="s">
        <v>9</v>
      </c>
      <c r="L112" s="66" t="s">
        <v>146</v>
      </c>
      <c r="M112" s="66"/>
      <c r="N112" s="66"/>
      <c r="O112" s="76"/>
    </row>
    <row r="113" spans="1:15" x14ac:dyDescent="0.5">
      <c r="A113" s="15"/>
      <c r="B113" s="16" t="s">
        <v>16</v>
      </c>
      <c r="C113" s="16"/>
      <c r="D113" s="16"/>
      <c r="E113" s="16"/>
      <c r="F113" s="16"/>
      <c r="G113" s="16" t="s">
        <v>7</v>
      </c>
      <c r="H113" s="16"/>
      <c r="I113" s="16"/>
      <c r="J113" s="16"/>
      <c r="K113" s="16"/>
      <c r="L113" s="16" t="s">
        <v>101</v>
      </c>
      <c r="M113" s="16"/>
      <c r="N113" s="16"/>
      <c r="O113" s="17"/>
    </row>
    <row r="114" spans="1:15" x14ac:dyDescent="0.5">
      <c r="A114" s="15" t="s">
        <v>98</v>
      </c>
      <c r="B114" s="16"/>
      <c r="C114" s="16"/>
      <c r="D114" s="16"/>
      <c r="E114" s="16"/>
      <c r="F114" s="16" t="s">
        <v>98</v>
      </c>
      <c r="G114" s="16"/>
      <c r="H114" s="16"/>
      <c r="I114" s="16"/>
      <c r="J114" s="16"/>
      <c r="K114" s="16" t="s">
        <v>98</v>
      </c>
      <c r="L114" s="16"/>
      <c r="M114" s="16"/>
      <c r="N114" s="16"/>
      <c r="O114" s="17"/>
    </row>
    <row r="115" spans="1:15" x14ac:dyDescent="0.5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9"/>
    </row>
    <row r="116" spans="1:15" x14ac:dyDescent="0.5">
      <c r="A116" s="67" t="s">
        <v>102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</row>
    <row r="117" spans="1:15" x14ac:dyDescent="0.5">
      <c r="B117" s="1" t="s">
        <v>103</v>
      </c>
    </row>
    <row r="118" spans="1:15" x14ac:dyDescent="0.5">
      <c r="B118" s="1" t="s">
        <v>104</v>
      </c>
      <c r="D118" s="1" t="s">
        <v>105</v>
      </c>
    </row>
    <row r="119" spans="1:15" x14ac:dyDescent="0.5">
      <c r="D119" s="1" t="s">
        <v>106</v>
      </c>
    </row>
    <row r="120" spans="1:15" x14ac:dyDescent="0.5">
      <c r="D120" s="1" t="s">
        <v>107</v>
      </c>
    </row>
    <row r="122" spans="1:15" x14ac:dyDescent="0.5">
      <c r="D122" s="1" t="s">
        <v>100</v>
      </c>
    </row>
    <row r="123" spans="1:15" x14ac:dyDescent="0.5">
      <c r="D123" s="47" t="s">
        <v>64</v>
      </c>
      <c r="E123" s="70"/>
      <c r="F123" s="70"/>
      <c r="G123" s="70"/>
      <c r="H123" s="70"/>
      <c r="I123" s="1" t="s">
        <v>65</v>
      </c>
    </row>
    <row r="124" spans="1:15" x14ac:dyDescent="0.5">
      <c r="A124" s="71" t="s">
        <v>9</v>
      </c>
      <c r="B124" s="71"/>
      <c r="C124" s="71"/>
      <c r="D124" s="71"/>
      <c r="E124" s="72"/>
      <c r="F124" s="72"/>
      <c r="G124" s="72"/>
      <c r="H124" s="72"/>
      <c r="I124" s="72"/>
    </row>
    <row r="125" spans="1:15" x14ac:dyDescent="0.5">
      <c r="D125" s="1" t="s">
        <v>98</v>
      </c>
    </row>
    <row r="127" spans="1:15" x14ac:dyDescent="0.5">
      <c r="A127" s="67" t="s">
        <v>108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</row>
    <row r="128" spans="1:15" x14ac:dyDescent="0.5">
      <c r="A128" s="12"/>
      <c r="B128" s="13" t="s">
        <v>103</v>
      </c>
      <c r="C128" s="13"/>
      <c r="D128" s="13"/>
      <c r="E128" s="13"/>
      <c r="F128" s="13"/>
      <c r="G128" s="13" t="s">
        <v>147</v>
      </c>
      <c r="H128" s="13"/>
      <c r="I128" s="13"/>
      <c r="J128" s="13"/>
      <c r="K128" s="13" t="s">
        <v>148</v>
      </c>
      <c r="L128" s="13"/>
      <c r="M128" s="13"/>
      <c r="N128" s="13"/>
      <c r="O128" s="14"/>
    </row>
    <row r="129" spans="1:15" x14ac:dyDescent="0.5">
      <c r="A129" s="15"/>
      <c r="B129" s="16" t="s">
        <v>104</v>
      </c>
      <c r="C129" s="16"/>
      <c r="D129" s="16" t="s">
        <v>105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</row>
    <row r="130" spans="1:15" x14ac:dyDescent="0.5">
      <c r="A130" s="15"/>
      <c r="B130" s="16"/>
      <c r="C130" s="16"/>
      <c r="D130" s="16" t="s">
        <v>106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ht="19.5" customHeight="1" x14ac:dyDescent="0.5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x14ac:dyDescent="0.5">
      <c r="A133" s="15"/>
      <c r="B133" s="16"/>
      <c r="C133" s="16"/>
      <c r="D133" s="16" t="s">
        <v>152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51" t="s">
        <v>64</v>
      </c>
      <c r="E134" s="66" t="s">
        <v>156</v>
      </c>
      <c r="F134" s="66"/>
      <c r="G134" s="66"/>
      <c r="H134" s="66"/>
      <c r="I134" s="16" t="s">
        <v>65</v>
      </c>
      <c r="J134" s="16"/>
      <c r="K134" s="16"/>
      <c r="L134" s="16"/>
      <c r="M134" s="16"/>
      <c r="N134" s="16"/>
      <c r="O134" s="17"/>
    </row>
    <row r="135" spans="1:15" x14ac:dyDescent="0.5">
      <c r="A135" s="63" t="s">
        <v>9</v>
      </c>
      <c r="B135" s="64"/>
      <c r="C135" s="64"/>
      <c r="D135" s="64"/>
      <c r="E135" s="65" t="s">
        <v>149</v>
      </c>
      <c r="F135" s="65"/>
      <c r="G135" s="65"/>
      <c r="H135" s="65"/>
      <c r="I135" s="65"/>
      <c r="J135" s="16"/>
      <c r="K135" s="16"/>
      <c r="L135" s="16"/>
      <c r="M135" s="16"/>
      <c r="N135" s="16"/>
      <c r="O135" s="17"/>
    </row>
    <row r="136" spans="1:15" x14ac:dyDescent="0.5">
      <c r="A136" s="15"/>
      <c r="B136" s="16"/>
      <c r="C136" s="16"/>
      <c r="D136" s="66" t="s">
        <v>150</v>
      </c>
      <c r="E136" s="66"/>
      <c r="F136" s="66"/>
      <c r="G136" s="66"/>
      <c r="H136" s="66"/>
      <c r="I136" s="66"/>
      <c r="J136" s="16"/>
      <c r="K136" s="16"/>
      <c r="L136" s="16"/>
      <c r="M136" s="16"/>
      <c r="N136" s="16"/>
      <c r="O136" s="17"/>
    </row>
    <row r="137" spans="1:15" x14ac:dyDescent="0.5">
      <c r="A137" s="18"/>
      <c r="B137" s="7"/>
      <c r="C137" s="7"/>
      <c r="D137" s="7" t="s">
        <v>98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9"/>
    </row>
    <row r="138" spans="1:15" x14ac:dyDescent="0.5">
      <c r="A138" s="67" t="s">
        <v>108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</row>
    <row r="139" spans="1:15" x14ac:dyDescent="0.5">
      <c r="A139" s="12"/>
      <c r="B139" s="13" t="s">
        <v>153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</row>
    <row r="140" spans="1:15" x14ac:dyDescent="0.5">
      <c r="A140" s="15"/>
      <c r="B140" s="16" t="s">
        <v>104</v>
      </c>
      <c r="C140" s="16"/>
      <c r="D140" s="16" t="s">
        <v>105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x14ac:dyDescent="0.5">
      <c r="A141" s="15"/>
      <c r="B141" s="16"/>
      <c r="C141" s="16"/>
      <c r="D141" s="16" t="s">
        <v>106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 t="s">
        <v>151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51" t="s">
        <v>64</v>
      </c>
      <c r="E145" s="66" t="s">
        <v>155</v>
      </c>
      <c r="F145" s="66"/>
      <c r="G145" s="66"/>
      <c r="H145" s="66"/>
      <c r="I145" s="16" t="s">
        <v>65</v>
      </c>
      <c r="J145" s="16"/>
      <c r="K145" s="16"/>
      <c r="L145" s="16"/>
      <c r="M145" s="16"/>
      <c r="N145" s="16"/>
      <c r="O145" s="17"/>
    </row>
    <row r="146" spans="1:15" x14ac:dyDescent="0.5">
      <c r="A146" s="63" t="s">
        <v>9</v>
      </c>
      <c r="B146" s="64"/>
      <c r="C146" s="64"/>
      <c r="D146" s="64"/>
      <c r="E146" s="65" t="s">
        <v>154</v>
      </c>
      <c r="F146" s="65"/>
      <c r="G146" s="65"/>
      <c r="H146" s="65"/>
      <c r="I146" s="65"/>
      <c r="J146" s="16"/>
      <c r="K146" s="16"/>
      <c r="L146" s="16"/>
      <c r="M146" s="16"/>
      <c r="N146" s="16"/>
      <c r="O146" s="17"/>
    </row>
    <row r="147" spans="1:15" x14ac:dyDescent="0.5">
      <c r="A147" s="18"/>
      <c r="B147" s="7"/>
      <c r="C147" s="7"/>
      <c r="D147" s="7" t="s">
        <v>98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9"/>
    </row>
  </sheetData>
  <mergeCells count="231"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B20:E20"/>
    <mergeCell ref="F20:I20"/>
    <mergeCell ref="A21:I21"/>
    <mergeCell ref="A22:O22"/>
    <mergeCell ref="B23:K23"/>
    <mergeCell ref="L23:M23"/>
    <mergeCell ref="N23:O23"/>
    <mergeCell ref="L18:L19"/>
    <mergeCell ref="M18:M19"/>
    <mergeCell ref="N18:N19"/>
    <mergeCell ref="O18:O19"/>
    <mergeCell ref="B19:E19"/>
    <mergeCell ref="F19:I19"/>
    <mergeCell ref="B24:C24"/>
    <mergeCell ref="D24:I24"/>
    <mergeCell ref="J24:K24"/>
    <mergeCell ref="L24:M24"/>
    <mergeCell ref="N24:O24"/>
    <mergeCell ref="B25:C25"/>
    <mergeCell ref="D25:I25"/>
    <mergeCell ref="J25:K25"/>
    <mergeCell ref="L25:M25"/>
    <mergeCell ref="N25:O25"/>
    <mergeCell ref="B26:C26"/>
    <mergeCell ref="D26:I26"/>
    <mergeCell ref="J26:K26"/>
    <mergeCell ref="L26:M26"/>
    <mergeCell ref="N26:O26"/>
    <mergeCell ref="A27:A30"/>
    <mergeCell ref="B27:C30"/>
    <mergeCell ref="D27:I27"/>
    <mergeCell ref="J27:K30"/>
    <mergeCell ref="L27:M30"/>
    <mergeCell ref="A35:A38"/>
    <mergeCell ref="B35:C38"/>
    <mergeCell ref="D35:I35"/>
    <mergeCell ref="N27:O30"/>
    <mergeCell ref="D28:I28"/>
    <mergeCell ref="D29:I29"/>
    <mergeCell ref="D30:I30"/>
    <mergeCell ref="A31:A34"/>
    <mergeCell ref="B31:C34"/>
    <mergeCell ref="D31:I31"/>
    <mergeCell ref="J31:K34"/>
    <mergeCell ref="L31:M34"/>
    <mergeCell ref="N31:O34"/>
    <mergeCell ref="J35:K38"/>
    <mergeCell ref="L35:M38"/>
    <mergeCell ref="N35:O38"/>
    <mergeCell ref="D36:I36"/>
    <mergeCell ref="D37:I37"/>
    <mergeCell ref="D38:I38"/>
    <mergeCell ref="D32:I32"/>
    <mergeCell ref="D33:I33"/>
    <mergeCell ref="D34:I34"/>
    <mergeCell ref="F45:G45"/>
    <mergeCell ref="H45:K45"/>
    <mergeCell ref="N45:O45"/>
    <mergeCell ref="A46:D46"/>
    <mergeCell ref="F46:G46"/>
    <mergeCell ref="H46:J46"/>
    <mergeCell ref="N46:O46"/>
    <mergeCell ref="A39:I39"/>
    <mergeCell ref="J39:K39"/>
    <mergeCell ref="L39:M39"/>
    <mergeCell ref="N39:O39"/>
    <mergeCell ref="A43:O43"/>
    <mergeCell ref="F44:G44"/>
    <mergeCell ref="H44:L44"/>
    <mergeCell ref="N44:O44"/>
    <mergeCell ref="A49:D49"/>
    <mergeCell ref="F50:G50"/>
    <mergeCell ref="H50:J50"/>
    <mergeCell ref="N50:O50"/>
    <mergeCell ref="F51:G51"/>
    <mergeCell ref="H51:J51"/>
    <mergeCell ref="N51:O51"/>
    <mergeCell ref="A47:D47"/>
    <mergeCell ref="F47:G47"/>
    <mergeCell ref="H47:J47"/>
    <mergeCell ref="N47:O47"/>
    <mergeCell ref="A48:D48"/>
    <mergeCell ref="F48:G48"/>
    <mergeCell ref="H48:J48"/>
    <mergeCell ref="F54:G54"/>
    <mergeCell ref="H54:J54"/>
    <mergeCell ref="N54:O54"/>
    <mergeCell ref="F55:G55"/>
    <mergeCell ref="H55:J55"/>
    <mergeCell ref="N55:O55"/>
    <mergeCell ref="F52:G52"/>
    <mergeCell ref="H52:J52"/>
    <mergeCell ref="N52:O52"/>
    <mergeCell ref="F53:G53"/>
    <mergeCell ref="H53:J53"/>
    <mergeCell ref="N53:O53"/>
    <mergeCell ref="F58:G58"/>
    <mergeCell ref="H58:J58"/>
    <mergeCell ref="N58:O58"/>
    <mergeCell ref="F59:G59"/>
    <mergeCell ref="H59:J59"/>
    <mergeCell ref="N59:O59"/>
    <mergeCell ref="F56:G56"/>
    <mergeCell ref="H56:J56"/>
    <mergeCell ref="N56:O56"/>
    <mergeCell ref="F57:G57"/>
    <mergeCell ref="H57:J57"/>
    <mergeCell ref="N57:O57"/>
    <mergeCell ref="E66:J66"/>
    <mergeCell ref="L66:O66"/>
    <mergeCell ref="A73:G73"/>
    <mergeCell ref="J73:N73"/>
    <mergeCell ref="B74:E74"/>
    <mergeCell ref="J74:M74"/>
    <mergeCell ref="A60:D60"/>
    <mergeCell ref="F60:G60"/>
    <mergeCell ref="H60:J60"/>
    <mergeCell ref="N60:O60"/>
    <mergeCell ref="A64:O64"/>
    <mergeCell ref="G65:J65"/>
    <mergeCell ref="L65:O65"/>
    <mergeCell ref="A86:D87"/>
    <mergeCell ref="E86:F86"/>
    <mergeCell ref="G86:H86"/>
    <mergeCell ref="I86:O87"/>
    <mergeCell ref="E87:F87"/>
    <mergeCell ref="G87:H87"/>
    <mergeCell ref="B75:F75"/>
    <mergeCell ref="A78:O78"/>
    <mergeCell ref="A81:O81"/>
    <mergeCell ref="F82:I82"/>
    <mergeCell ref="A83:E83"/>
    <mergeCell ref="F83:J83"/>
    <mergeCell ref="A92:D92"/>
    <mergeCell ref="E92:F92"/>
    <mergeCell ref="G92:H92"/>
    <mergeCell ref="A94:O94"/>
    <mergeCell ref="G95:J95"/>
    <mergeCell ref="E96:F96"/>
    <mergeCell ref="G96:K96"/>
    <mergeCell ref="A88:D89"/>
    <mergeCell ref="E88:F89"/>
    <mergeCell ref="G88:H89"/>
    <mergeCell ref="A90:D91"/>
    <mergeCell ref="E90:F91"/>
    <mergeCell ref="G90:H91"/>
    <mergeCell ref="A102:D102"/>
    <mergeCell ref="E102:H102"/>
    <mergeCell ref="I102:L102"/>
    <mergeCell ref="M102:O102"/>
    <mergeCell ref="A103:D103"/>
    <mergeCell ref="E103:H103"/>
    <mergeCell ref="I103:L103"/>
    <mergeCell ref="M103:O103"/>
    <mergeCell ref="A99:O99"/>
    <mergeCell ref="A100:D100"/>
    <mergeCell ref="E100:H100"/>
    <mergeCell ref="I100:L100"/>
    <mergeCell ref="A101:D101"/>
    <mergeCell ref="E101:H101"/>
    <mergeCell ref="I101:L101"/>
    <mergeCell ref="M101:O101"/>
    <mergeCell ref="A106:O106"/>
    <mergeCell ref="B111:D111"/>
    <mergeCell ref="F111:I111"/>
    <mergeCell ref="K111:N111"/>
    <mergeCell ref="B112:E112"/>
    <mergeCell ref="G112:J112"/>
    <mergeCell ref="L112:O112"/>
    <mergeCell ref="A104:D104"/>
    <mergeCell ref="E104:H104"/>
    <mergeCell ref="I104:L104"/>
    <mergeCell ref="M104:O104"/>
    <mergeCell ref="A105:D105"/>
    <mergeCell ref="E105:H105"/>
    <mergeCell ref="I105:L105"/>
    <mergeCell ref="M105:O105"/>
    <mergeCell ref="A135:D135"/>
    <mergeCell ref="E135:I135"/>
    <mergeCell ref="D136:I136"/>
    <mergeCell ref="A138:O138"/>
    <mergeCell ref="E145:H145"/>
    <mergeCell ref="A146:D146"/>
    <mergeCell ref="E146:I146"/>
    <mergeCell ref="A116:O116"/>
    <mergeCell ref="E123:H123"/>
    <mergeCell ref="A124:D124"/>
    <mergeCell ref="E124:I124"/>
    <mergeCell ref="A127:O127"/>
    <mergeCell ref="E134:H13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147"/>
  <sheetViews>
    <sheetView tabSelected="1" zoomScaleNormal="100" workbookViewId="0">
      <selection activeCell="G8" sqref="G8:J8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5">
      <c r="A2" s="70" t="s">
        <v>191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5">
      <c r="A3" s="1" t="s">
        <v>1</v>
      </c>
      <c r="D3" s="1" t="s">
        <v>4</v>
      </c>
      <c r="G3" s="1" t="s">
        <v>2</v>
      </c>
      <c r="H3" s="1" t="s">
        <v>3</v>
      </c>
    </row>
    <row r="4" spans="1:15" x14ac:dyDescent="0.5">
      <c r="D4" s="1" t="s">
        <v>5</v>
      </c>
      <c r="G4" s="1" t="s">
        <v>2</v>
      </c>
      <c r="H4" s="1" t="s">
        <v>6</v>
      </c>
    </row>
    <row r="5" spans="1:15" x14ac:dyDescent="0.5">
      <c r="A5" s="150" t="s">
        <v>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x14ac:dyDescent="0.5">
      <c r="A6" s="151" t="s">
        <v>115</v>
      </c>
      <c r="B6" s="151"/>
      <c r="C6" s="151"/>
      <c r="D6" s="151"/>
      <c r="E6" s="151"/>
      <c r="F6" s="6" t="s">
        <v>8</v>
      </c>
      <c r="G6" s="7"/>
      <c r="H6" s="154" t="s">
        <v>109</v>
      </c>
      <c r="I6" s="154"/>
      <c r="J6" s="155"/>
      <c r="K6" s="6" t="s">
        <v>9</v>
      </c>
      <c r="L6" s="152" t="s">
        <v>110</v>
      </c>
      <c r="M6" s="152"/>
      <c r="N6" s="152"/>
      <c r="O6" s="153"/>
    </row>
    <row r="7" spans="1:15" x14ac:dyDescent="0.5">
      <c r="A7" s="5" t="s">
        <v>10</v>
      </c>
      <c r="B7" s="4"/>
      <c r="C7" s="154" t="s">
        <v>111</v>
      </c>
      <c r="D7" s="154"/>
      <c r="E7" s="155"/>
      <c r="F7" s="5" t="s">
        <v>11</v>
      </c>
      <c r="G7" s="154" t="s">
        <v>187</v>
      </c>
      <c r="H7" s="154"/>
      <c r="I7" s="154"/>
      <c r="J7" s="155"/>
      <c r="K7" s="5" t="s">
        <v>12</v>
      </c>
      <c r="L7" s="156">
        <v>623013102001</v>
      </c>
      <c r="M7" s="156"/>
      <c r="N7" s="156"/>
      <c r="O7" s="157"/>
    </row>
    <row r="8" spans="1:15" x14ac:dyDescent="0.5">
      <c r="A8" s="5" t="s">
        <v>13</v>
      </c>
      <c r="B8" s="154" t="s">
        <v>112</v>
      </c>
      <c r="C8" s="154"/>
      <c r="D8" s="154"/>
      <c r="E8" s="155"/>
      <c r="F8" s="5" t="s">
        <v>14</v>
      </c>
      <c r="G8" s="154" t="s">
        <v>113</v>
      </c>
      <c r="H8" s="154"/>
      <c r="I8" s="154"/>
      <c r="J8" s="155"/>
      <c r="K8" s="5" t="s">
        <v>15</v>
      </c>
      <c r="L8" s="154" t="s">
        <v>114</v>
      </c>
      <c r="M8" s="154"/>
      <c r="N8" s="154"/>
      <c r="O8" s="155"/>
    </row>
    <row r="9" spans="1:15" x14ac:dyDescent="0.5">
      <c r="A9" s="150" t="s">
        <v>16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5" x14ac:dyDescent="0.5">
      <c r="A10" s="151" t="s">
        <v>115</v>
      </c>
      <c r="B10" s="151"/>
      <c r="C10" s="151"/>
      <c r="D10" s="151"/>
      <c r="E10" s="151"/>
      <c r="F10" s="6" t="s">
        <v>8</v>
      </c>
      <c r="G10" s="7"/>
      <c r="H10" s="152" t="s">
        <v>116</v>
      </c>
      <c r="I10" s="152"/>
      <c r="J10" s="153"/>
      <c r="K10" s="6" t="s">
        <v>9</v>
      </c>
      <c r="L10" s="152" t="s">
        <v>117</v>
      </c>
      <c r="M10" s="152"/>
      <c r="N10" s="152"/>
      <c r="O10" s="153"/>
    </row>
    <row r="11" spans="1:15" x14ac:dyDescent="0.5">
      <c r="A11" s="5" t="s">
        <v>10</v>
      </c>
      <c r="B11" s="4"/>
      <c r="C11" s="154" t="s">
        <v>118</v>
      </c>
      <c r="D11" s="154"/>
      <c r="E11" s="155"/>
      <c r="F11" s="5" t="s">
        <v>11</v>
      </c>
      <c r="G11" s="154" t="s">
        <v>119</v>
      </c>
      <c r="H11" s="154"/>
      <c r="I11" s="154"/>
      <c r="J11" s="155"/>
      <c r="K11" s="5" t="s">
        <v>12</v>
      </c>
      <c r="L11" s="156">
        <v>623012101001</v>
      </c>
      <c r="M11" s="156"/>
      <c r="N11" s="156"/>
      <c r="O11" s="157"/>
    </row>
    <row r="12" spans="1:15" x14ac:dyDescent="0.5">
      <c r="A12" s="74" t="s">
        <v>190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x14ac:dyDescent="0.5">
      <c r="A13" s="110" t="s">
        <v>18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x14ac:dyDescent="0.5">
      <c r="A14" s="141" t="s">
        <v>19</v>
      </c>
      <c r="B14" s="80" t="s">
        <v>174</v>
      </c>
      <c r="C14" s="80"/>
      <c r="D14" s="80"/>
      <c r="E14" s="80"/>
      <c r="F14" s="80" t="s">
        <v>173</v>
      </c>
      <c r="G14" s="80"/>
      <c r="H14" s="80"/>
      <c r="I14" s="80"/>
      <c r="J14" s="55" t="s">
        <v>20</v>
      </c>
      <c r="K14" s="80" t="s">
        <v>171</v>
      </c>
      <c r="L14" s="80"/>
      <c r="M14" s="80"/>
      <c r="N14" s="80"/>
      <c r="O14" s="80"/>
    </row>
    <row r="15" spans="1:15" x14ac:dyDescent="0.5">
      <c r="A15" s="149"/>
      <c r="B15" s="80"/>
      <c r="C15" s="80"/>
      <c r="D15" s="80"/>
      <c r="E15" s="80"/>
      <c r="F15" s="80"/>
      <c r="G15" s="80"/>
      <c r="H15" s="80"/>
      <c r="I15" s="80"/>
      <c r="J15" s="56" t="s">
        <v>172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41">
        <v>1</v>
      </c>
      <c r="B16" s="148" t="s">
        <v>157</v>
      </c>
      <c r="C16" s="148"/>
      <c r="D16" s="148"/>
      <c r="E16" s="148"/>
      <c r="F16" s="79" t="s">
        <v>178</v>
      </c>
      <c r="G16" s="79"/>
      <c r="H16" s="79"/>
      <c r="I16" s="79"/>
      <c r="J16" s="141">
        <v>20</v>
      </c>
      <c r="K16" s="141">
        <v>60</v>
      </c>
      <c r="L16" s="141">
        <v>70</v>
      </c>
      <c r="M16" s="141">
        <v>80</v>
      </c>
      <c r="N16" s="141">
        <v>90</v>
      </c>
      <c r="O16" s="141">
        <v>100</v>
      </c>
    </row>
    <row r="17" spans="1:15" x14ac:dyDescent="0.5">
      <c r="A17" s="142"/>
      <c r="B17" s="143" t="s">
        <v>158</v>
      </c>
      <c r="C17" s="144"/>
      <c r="D17" s="144"/>
      <c r="E17" s="145"/>
      <c r="F17" s="140" t="s">
        <v>161</v>
      </c>
      <c r="G17" s="140"/>
      <c r="H17" s="140"/>
      <c r="I17" s="140"/>
      <c r="J17" s="142"/>
      <c r="K17" s="142"/>
      <c r="L17" s="142"/>
      <c r="M17" s="142"/>
      <c r="N17" s="142"/>
      <c r="O17" s="142"/>
    </row>
    <row r="18" spans="1:15" x14ac:dyDescent="0.5">
      <c r="A18" s="138">
        <v>2</v>
      </c>
      <c r="B18" s="146" t="s">
        <v>159</v>
      </c>
      <c r="C18" s="146"/>
      <c r="D18" s="146"/>
      <c r="E18" s="146"/>
      <c r="F18" s="147" t="s">
        <v>162</v>
      </c>
      <c r="G18" s="147"/>
      <c r="H18" s="147"/>
      <c r="I18" s="147"/>
      <c r="J18" s="138">
        <v>20</v>
      </c>
      <c r="K18" s="138">
        <v>60</v>
      </c>
      <c r="L18" s="138">
        <v>70</v>
      </c>
      <c r="M18" s="138">
        <v>80</v>
      </c>
      <c r="N18" s="138">
        <v>90</v>
      </c>
      <c r="O18" s="138">
        <v>100</v>
      </c>
    </row>
    <row r="19" spans="1:15" x14ac:dyDescent="0.5">
      <c r="A19" s="138"/>
      <c r="B19" s="139" t="s">
        <v>160</v>
      </c>
      <c r="C19" s="139"/>
      <c r="D19" s="139"/>
      <c r="E19" s="139"/>
      <c r="F19" s="140" t="s">
        <v>163</v>
      </c>
      <c r="G19" s="140"/>
      <c r="H19" s="140"/>
      <c r="I19" s="140"/>
      <c r="J19" s="138"/>
      <c r="K19" s="138"/>
      <c r="L19" s="138"/>
      <c r="M19" s="138"/>
      <c r="N19" s="138"/>
      <c r="O19" s="138"/>
    </row>
    <row r="20" spans="1:15" x14ac:dyDescent="0.5">
      <c r="A20" s="57">
        <v>3</v>
      </c>
      <c r="B20" s="132" t="s">
        <v>175</v>
      </c>
      <c r="C20" s="133"/>
      <c r="D20" s="133"/>
      <c r="E20" s="134"/>
      <c r="F20" s="98"/>
      <c r="G20" s="135"/>
      <c r="H20" s="135"/>
      <c r="I20" s="99"/>
      <c r="J20" s="57">
        <v>10</v>
      </c>
      <c r="K20" s="57">
        <v>60</v>
      </c>
      <c r="L20" s="57">
        <v>70</v>
      </c>
      <c r="M20" s="57">
        <v>80</v>
      </c>
      <c r="N20" s="57">
        <v>90</v>
      </c>
      <c r="O20" s="57">
        <v>100</v>
      </c>
    </row>
    <row r="21" spans="1:15" x14ac:dyDescent="0.5">
      <c r="A21" s="109" t="s">
        <v>26</v>
      </c>
      <c r="B21" s="109"/>
      <c r="C21" s="109"/>
      <c r="D21" s="109"/>
      <c r="E21" s="109"/>
      <c r="F21" s="109"/>
      <c r="G21" s="109"/>
      <c r="H21" s="109"/>
      <c r="I21" s="109"/>
      <c r="J21" s="3">
        <f>SUM(J16:J20)</f>
        <v>50</v>
      </c>
      <c r="K21" s="9" t="s">
        <v>120</v>
      </c>
      <c r="L21" s="9" t="s">
        <v>120</v>
      </c>
      <c r="M21" s="9" t="s">
        <v>120</v>
      </c>
      <c r="N21" s="9" t="s">
        <v>120</v>
      </c>
      <c r="O21" s="9" t="s">
        <v>120</v>
      </c>
    </row>
    <row r="22" spans="1:15" x14ac:dyDescent="0.5">
      <c r="A22" s="74" t="s">
        <v>27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x14ac:dyDescent="0.5">
      <c r="A23" s="11"/>
      <c r="B23" s="87" t="s">
        <v>29</v>
      </c>
      <c r="C23" s="88"/>
      <c r="D23" s="88"/>
      <c r="E23" s="88"/>
      <c r="F23" s="88"/>
      <c r="G23" s="88"/>
      <c r="H23" s="88"/>
      <c r="I23" s="88"/>
      <c r="J23" s="88"/>
      <c r="K23" s="89"/>
      <c r="L23" s="136"/>
      <c r="M23" s="137"/>
      <c r="N23" s="136"/>
      <c r="O23" s="137"/>
    </row>
    <row r="24" spans="1:15" x14ac:dyDescent="0.5">
      <c r="A24" s="49" t="s">
        <v>28</v>
      </c>
      <c r="B24" s="83" t="s">
        <v>121</v>
      </c>
      <c r="C24" s="107"/>
      <c r="D24" s="83" t="s">
        <v>124</v>
      </c>
      <c r="E24" s="107"/>
      <c r="F24" s="107"/>
      <c r="G24" s="107"/>
      <c r="H24" s="107"/>
      <c r="I24" s="84"/>
      <c r="J24" s="83" t="s">
        <v>33</v>
      </c>
      <c r="K24" s="84"/>
      <c r="L24" s="81" t="s">
        <v>188</v>
      </c>
      <c r="M24" s="76"/>
      <c r="N24" s="81" t="s">
        <v>30</v>
      </c>
      <c r="O24" s="76"/>
    </row>
    <row r="25" spans="1:15" x14ac:dyDescent="0.5">
      <c r="A25" s="49" t="s">
        <v>22</v>
      </c>
      <c r="B25" s="81" t="s">
        <v>122</v>
      </c>
      <c r="C25" s="66"/>
      <c r="D25" s="81" t="s">
        <v>125</v>
      </c>
      <c r="E25" s="66"/>
      <c r="F25" s="66"/>
      <c r="G25" s="66"/>
      <c r="H25" s="66"/>
      <c r="I25" s="76"/>
      <c r="J25" s="81" t="s">
        <v>34</v>
      </c>
      <c r="K25" s="76"/>
      <c r="L25" s="81" t="s">
        <v>16</v>
      </c>
      <c r="M25" s="76"/>
      <c r="N25" s="108" t="s">
        <v>31</v>
      </c>
      <c r="O25" s="76"/>
    </row>
    <row r="26" spans="1:15" x14ac:dyDescent="0.5">
      <c r="A26" s="50"/>
      <c r="B26" s="85" t="s">
        <v>123</v>
      </c>
      <c r="C26" s="106"/>
      <c r="D26" s="85" t="s">
        <v>36</v>
      </c>
      <c r="E26" s="106"/>
      <c r="F26" s="106"/>
      <c r="G26" s="106"/>
      <c r="H26" s="106"/>
      <c r="I26" s="86"/>
      <c r="J26" s="85" t="s">
        <v>35</v>
      </c>
      <c r="K26" s="86"/>
      <c r="L26" s="85" t="s">
        <v>32</v>
      </c>
      <c r="M26" s="86"/>
      <c r="N26" s="85">
        <v>5</v>
      </c>
      <c r="O26" s="86"/>
    </row>
    <row r="27" spans="1:15" x14ac:dyDescent="0.5">
      <c r="A27" s="80">
        <v>1</v>
      </c>
      <c r="B27" s="123">
        <v>100</v>
      </c>
      <c r="C27" s="124"/>
      <c r="D27" s="129" t="s">
        <v>167</v>
      </c>
      <c r="E27" s="130"/>
      <c r="F27" s="130"/>
      <c r="G27" s="130"/>
      <c r="H27" s="130"/>
      <c r="I27" s="131"/>
      <c r="J27" s="80">
        <v>5</v>
      </c>
      <c r="K27" s="80"/>
      <c r="L27" s="80">
        <v>4</v>
      </c>
      <c r="M27" s="80"/>
      <c r="N27" s="80">
        <f>SUM(J16*L27/5)</f>
        <v>16</v>
      </c>
      <c r="O27" s="80"/>
    </row>
    <row r="28" spans="1:15" x14ac:dyDescent="0.5">
      <c r="A28" s="80"/>
      <c r="B28" s="114"/>
      <c r="C28" s="116"/>
      <c r="D28" s="120" t="s">
        <v>164</v>
      </c>
      <c r="E28" s="121"/>
      <c r="F28" s="121"/>
      <c r="G28" s="121"/>
      <c r="H28" s="121"/>
      <c r="I28" s="122"/>
      <c r="J28" s="80"/>
      <c r="K28" s="80"/>
      <c r="L28" s="80"/>
      <c r="M28" s="80"/>
      <c r="N28" s="80"/>
      <c r="O28" s="80"/>
    </row>
    <row r="29" spans="1:15" x14ac:dyDescent="0.5">
      <c r="A29" s="80"/>
      <c r="B29" s="114"/>
      <c r="C29" s="116"/>
      <c r="D29" s="120" t="s">
        <v>165</v>
      </c>
      <c r="E29" s="121"/>
      <c r="F29" s="121"/>
      <c r="G29" s="121"/>
      <c r="H29" s="121"/>
      <c r="I29" s="122"/>
      <c r="J29" s="80"/>
      <c r="K29" s="80"/>
      <c r="L29" s="80"/>
      <c r="M29" s="80"/>
      <c r="N29" s="80"/>
      <c r="O29" s="80"/>
    </row>
    <row r="30" spans="1:15" x14ac:dyDescent="0.5">
      <c r="A30" s="80"/>
      <c r="B30" s="117"/>
      <c r="C30" s="119"/>
      <c r="D30" s="126" t="s">
        <v>166</v>
      </c>
      <c r="E30" s="127"/>
      <c r="F30" s="127"/>
      <c r="G30" s="127"/>
      <c r="H30" s="127"/>
      <c r="I30" s="128"/>
      <c r="J30" s="80"/>
      <c r="K30" s="80"/>
      <c r="L30" s="80"/>
      <c r="M30" s="80"/>
      <c r="N30" s="80"/>
      <c r="O30" s="80"/>
    </row>
    <row r="31" spans="1:15" x14ac:dyDescent="0.5">
      <c r="A31" s="80">
        <v>2</v>
      </c>
      <c r="B31" s="123">
        <v>90</v>
      </c>
      <c r="C31" s="124"/>
      <c r="D31" s="129" t="s">
        <v>168</v>
      </c>
      <c r="E31" s="130"/>
      <c r="F31" s="130"/>
      <c r="G31" s="130"/>
      <c r="H31" s="130"/>
      <c r="I31" s="131"/>
      <c r="J31" s="80">
        <v>5</v>
      </c>
      <c r="K31" s="80"/>
      <c r="L31" s="80">
        <v>4</v>
      </c>
      <c r="M31" s="80"/>
      <c r="N31" s="80">
        <f>SUM(J18*L31/5)</f>
        <v>16</v>
      </c>
      <c r="O31" s="80"/>
    </row>
    <row r="32" spans="1:15" x14ac:dyDescent="0.5">
      <c r="A32" s="80"/>
      <c r="B32" s="114"/>
      <c r="C32" s="116"/>
      <c r="D32" s="120" t="s">
        <v>169</v>
      </c>
      <c r="E32" s="121"/>
      <c r="F32" s="121"/>
      <c r="G32" s="121"/>
      <c r="H32" s="121"/>
      <c r="I32" s="122"/>
      <c r="J32" s="80"/>
      <c r="K32" s="80"/>
      <c r="L32" s="80"/>
      <c r="M32" s="80"/>
      <c r="N32" s="80"/>
      <c r="O32" s="80"/>
    </row>
    <row r="33" spans="1:15" x14ac:dyDescent="0.5">
      <c r="A33" s="80"/>
      <c r="B33" s="114"/>
      <c r="C33" s="116"/>
      <c r="D33" s="120" t="s">
        <v>170</v>
      </c>
      <c r="E33" s="121"/>
      <c r="F33" s="121"/>
      <c r="G33" s="121"/>
      <c r="H33" s="121"/>
      <c r="I33" s="122"/>
      <c r="J33" s="80"/>
      <c r="K33" s="80"/>
      <c r="L33" s="80"/>
      <c r="M33" s="80"/>
      <c r="N33" s="80"/>
      <c r="O33" s="80"/>
    </row>
    <row r="34" spans="1:15" x14ac:dyDescent="0.5">
      <c r="A34" s="80"/>
      <c r="B34" s="117"/>
      <c r="C34" s="119"/>
      <c r="D34" s="117"/>
      <c r="E34" s="118"/>
      <c r="F34" s="118"/>
      <c r="G34" s="118"/>
      <c r="H34" s="118"/>
      <c r="I34" s="119"/>
      <c r="J34" s="80"/>
      <c r="K34" s="80"/>
      <c r="L34" s="80"/>
      <c r="M34" s="80"/>
      <c r="N34" s="80"/>
      <c r="O34" s="80"/>
    </row>
    <row r="35" spans="1:15" x14ac:dyDescent="0.5">
      <c r="A35" s="80">
        <v>3</v>
      </c>
      <c r="B35" s="123">
        <v>80</v>
      </c>
      <c r="C35" s="124"/>
      <c r="D35" s="123"/>
      <c r="E35" s="125"/>
      <c r="F35" s="125"/>
      <c r="G35" s="125"/>
      <c r="H35" s="125"/>
      <c r="I35" s="124"/>
      <c r="J35" s="80">
        <v>3</v>
      </c>
      <c r="K35" s="80"/>
      <c r="L35" s="80">
        <v>3</v>
      </c>
      <c r="M35" s="80"/>
      <c r="N35" s="80">
        <f>SUM(J20*L35/5)</f>
        <v>6</v>
      </c>
      <c r="O35" s="80"/>
    </row>
    <row r="36" spans="1:15" x14ac:dyDescent="0.5">
      <c r="A36" s="80"/>
      <c r="B36" s="114"/>
      <c r="C36" s="116"/>
      <c r="D36" s="114"/>
      <c r="E36" s="115"/>
      <c r="F36" s="115"/>
      <c r="G36" s="115"/>
      <c r="H36" s="115"/>
      <c r="I36" s="116"/>
      <c r="J36" s="80"/>
      <c r="K36" s="80"/>
      <c r="L36" s="80"/>
      <c r="M36" s="80"/>
      <c r="N36" s="80"/>
      <c r="O36" s="80"/>
    </row>
    <row r="37" spans="1:15" x14ac:dyDescent="0.5">
      <c r="A37" s="80"/>
      <c r="B37" s="114"/>
      <c r="C37" s="116"/>
      <c r="D37" s="114"/>
      <c r="E37" s="115"/>
      <c r="F37" s="115"/>
      <c r="G37" s="115"/>
      <c r="H37" s="115"/>
      <c r="I37" s="116"/>
      <c r="J37" s="80"/>
      <c r="K37" s="80"/>
      <c r="L37" s="80"/>
      <c r="M37" s="80"/>
      <c r="N37" s="80"/>
      <c r="O37" s="80"/>
    </row>
    <row r="38" spans="1:15" x14ac:dyDescent="0.5">
      <c r="A38" s="80"/>
      <c r="B38" s="117"/>
      <c r="C38" s="119"/>
      <c r="D38" s="117"/>
      <c r="E38" s="118"/>
      <c r="F38" s="118"/>
      <c r="G38" s="118"/>
      <c r="H38" s="118"/>
      <c r="I38" s="119"/>
      <c r="J38" s="80"/>
      <c r="K38" s="80"/>
      <c r="L38" s="80"/>
      <c r="M38" s="80"/>
      <c r="N38" s="80"/>
      <c r="O38" s="80"/>
    </row>
    <row r="39" spans="1:15" x14ac:dyDescent="0.5">
      <c r="A39" s="109" t="s">
        <v>26</v>
      </c>
      <c r="B39" s="109"/>
      <c r="C39" s="109"/>
      <c r="D39" s="109"/>
      <c r="E39" s="109"/>
      <c r="F39" s="109"/>
      <c r="G39" s="109"/>
      <c r="H39" s="109"/>
      <c r="I39" s="109"/>
      <c r="J39" s="90" t="s">
        <v>120</v>
      </c>
      <c r="K39" s="90"/>
      <c r="L39" s="90" t="s">
        <v>120</v>
      </c>
      <c r="M39" s="90"/>
      <c r="N39" s="109">
        <f>SUM(N27:O38)</f>
        <v>38</v>
      </c>
      <c r="O39" s="109"/>
    </row>
    <row r="41" spans="1:15" x14ac:dyDescent="0.5">
      <c r="A41" s="1" t="s">
        <v>37</v>
      </c>
    </row>
    <row r="43" spans="1:15" x14ac:dyDescent="0.5">
      <c r="A43" s="110" t="s">
        <v>189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5" x14ac:dyDescent="0.5">
      <c r="A44" s="12"/>
      <c r="B44" s="13"/>
      <c r="C44" s="13"/>
      <c r="D44" s="14"/>
      <c r="E44" s="48"/>
      <c r="F44" s="83" t="s">
        <v>129</v>
      </c>
      <c r="G44" s="84"/>
      <c r="H44" s="111" t="s">
        <v>43</v>
      </c>
      <c r="I44" s="112"/>
      <c r="J44" s="112"/>
      <c r="K44" s="112"/>
      <c r="L44" s="113"/>
      <c r="M44" s="48" t="s">
        <v>41</v>
      </c>
      <c r="N44" s="83" t="s">
        <v>39</v>
      </c>
      <c r="O44" s="84"/>
    </row>
    <row r="45" spans="1:15" x14ac:dyDescent="0.5">
      <c r="A45" s="15"/>
      <c r="B45" s="16"/>
      <c r="C45" s="16"/>
      <c r="D45" s="17"/>
      <c r="E45" s="49" t="s">
        <v>20</v>
      </c>
      <c r="F45" s="81" t="s">
        <v>131</v>
      </c>
      <c r="G45" s="76"/>
      <c r="H45" s="87" t="s">
        <v>29</v>
      </c>
      <c r="I45" s="88"/>
      <c r="J45" s="88"/>
      <c r="K45" s="89"/>
      <c r="L45" s="20" t="s">
        <v>133</v>
      </c>
      <c r="M45" s="49" t="s">
        <v>42</v>
      </c>
      <c r="N45" s="81"/>
      <c r="O45" s="76"/>
    </row>
    <row r="46" spans="1:15" x14ac:dyDescent="0.5">
      <c r="A46" s="81" t="s">
        <v>48</v>
      </c>
      <c r="B46" s="66"/>
      <c r="C46" s="66"/>
      <c r="D46" s="76"/>
      <c r="E46" s="49" t="s">
        <v>21</v>
      </c>
      <c r="F46" s="81" t="s">
        <v>132</v>
      </c>
      <c r="G46" s="76"/>
      <c r="H46" s="83" t="s">
        <v>124</v>
      </c>
      <c r="I46" s="107"/>
      <c r="J46" s="84"/>
      <c r="K46" s="48" t="s">
        <v>46</v>
      </c>
      <c r="L46" s="21" t="s">
        <v>134</v>
      </c>
      <c r="M46" s="49" t="s">
        <v>126</v>
      </c>
      <c r="N46" s="108" t="s">
        <v>40</v>
      </c>
      <c r="O46" s="76"/>
    </row>
    <row r="47" spans="1:15" x14ac:dyDescent="0.5">
      <c r="A47" s="81"/>
      <c r="B47" s="66"/>
      <c r="C47" s="66"/>
      <c r="D47" s="76"/>
      <c r="E47" s="49"/>
      <c r="F47" s="81" t="s">
        <v>130</v>
      </c>
      <c r="G47" s="76"/>
      <c r="H47" s="81" t="s">
        <v>125</v>
      </c>
      <c r="I47" s="66"/>
      <c r="J47" s="76"/>
      <c r="K47" s="49" t="s">
        <v>47</v>
      </c>
      <c r="L47" s="22" t="s">
        <v>16</v>
      </c>
      <c r="M47" s="49" t="s">
        <v>127</v>
      </c>
      <c r="N47" s="81">
        <v>5</v>
      </c>
      <c r="O47" s="76"/>
    </row>
    <row r="48" spans="1:15" x14ac:dyDescent="0.5">
      <c r="A48" s="85" t="s">
        <v>128</v>
      </c>
      <c r="B48" s="106"/>
      <c r="C48" s="106"/>
      <c r="D48" s="86"/>
      <c r="E48" s="50" t="s">
        <v>25</v>
      </c>
      <c r="F48" s="85" t="s">
        <v>24</v>
      </c>
      <c r="G48" s="86"/>
      <c r="H48" s="85" t="s">
        <v>23</v>
      </c>
      <c r="I48" s="106"/>
      <c r="J48" s="86"/>
      <c r="K48" s="50" t="s">
        <v>44</v>
      </c>
      <c r="L48" s="23" t="s">
        <v>45</v>
      </c>
      <c r="M48" s="50" t="s">
        <v>35</v>
      </c>
      <c r="N48" s="18"/>
      <c r="O48" s="19"/>
    </row>
    <row r="49" spans="1:15" x14ac:dyDescent="0.5">
      <c r="A49" s="103" t="s">
        <v>135</v>
      </c>
      <c r="B49" s="104"/>
      <c r="C49" s="104"/>
      <c r="D49" s="105"/>
      <c r="E49" s="24"/>
      <c r="F49" s="25"/>
      <c r="G49" s="26"/>
      <c r="H49" s="25"/>
      <c r="I49" s="27"/>
      <c r="J49" s="26"/>
      <c r="K49" s="24"/>
      <c r="L49" s="28"/>
      <c r="M49" s="24"/>
      <c r="N49" s="29"/>
      <c r="O49" s="30"/>
    </row>
    <row r="50" spans="1:15" x14ac:dyDescent="0.5">
      <c r="A50" s="34" t="s">
        <v>49</v>
      </c>
      <c r="B50" s="35"/>
      <c r="C50" s="35"/>
      <c r="D50" s="36"/>
      <c r="E50" s="43">
        <v>6</v>
      </c>
      <c r="F50" s="100">
        <v>2</v>
      </c>
      <c r="G50" s="100"/>
      <c r="H50" s="100" t="s">
        <v>176</v>
      </c>
      <c r="I50" s="100"/>
      <c r="J50" s="100"/>
      <c r="K50" s="43">
        <v>3</v>
      </c>
      <c r="L50" s="43">
        <v>3</v>
      </c>
      <c r="M50" s="43">
        <v>5</v>
      </c>
      <c r="N50" s="101">
        <f>SUM(E50*M50/5)</f>
        <v>6</v>
      </c>
      <c r="O50" s="102"/>
    </row>
    <row r="51" spans="1:15" x14ac:dyDescent="0.5">
      <c r="A51" s="37" t="s">
        <v>50</v>
      </c>
      <c r="B51" s="38"/>
      <c r="C51" s="38"/>
      <c r="D51" s="39"/>
      <c r="E51" s="44">
        <v>5</v>
      </c>
      <c r="F51" s="94">
        <v>1</v>
      </c>
      <c r="G51" s="94"/>
      <c r="H51" s="94" t="s">
        <v>176</v>
      </c>
      <c r="I51" s="94"/>
      <c r="J51" s="94"/>
      <c r="K51" s="44">
        <v>3</v>
      </c>
      <c r="L51" s="44">
        <v>3</v>
      </c>
      <c r="M51" s="44">
        <v>5</v>
      </c>
      <c r="N51" s="95">
        <f>SUM(E51*M51/5)</f>
        <v>5</v>
      </c>
      <c r="O51" s="96"/>
    </row>
    <row r="52" spans="1:15" x14ac:dyDescent="0.5">
      <c r="A52" s="37" t="s">
        <v>51</v>
      </c>
      <c r="B52" s="38"/>
      <c r="C52" s="38"/>
      <c r="D52" s="39"/>
      <c r="E52" s="44">
        <v>5</v>
      </c>
      <c r="F52" s="94">
        <v>1</v>
      </c>
      <c r="G52" s="94"/>
      <c r="H52" s="94" t="s">
        <v>176</v>
      </c>
      <c r="I52" s="94"/>
      <c r="J52" s="94"/>
      <c r="K52" s="44">
        <v>3</v>
      </c>
      <c r="L52" s="44">
        <v>3</v>
      </c>
      <c r="M52" s="44">
        <v>5</v>
      </c>
      <c r="N52" s="95">
        <f>SUM(E52*M52/5)</f>
        <v>5</v>
      </c>
      <c r="O52" s="96"/>
    </row>
    <row r="53" spans="1:15" x14ac:dyDescent="0.5">
      <c r="A53" s="37" t="s">
        <v>52</v>
      </c>
      <c r="B53" s="38"/>
      <c r="C53" s="38"/>
      <c r="D53" s="39"/>
      <c r="E53" s="44">
        <v>5</v>
      </c>
      <c r="F53" s="94">
        <v>1</v>
      </c>
      <c r="G53" s="94"/>
      <c r="H53" s="94" t="s">
        <v>176</v>
      </c>
      <c r="I53" s="94"/>
      <c r="J53" s="94"/>
      <c r="K53" s="44">
        <v>3</v>
      </c>
      <c r="L53" s="44">
        <v>3</v>
      </c>
      <c r="M53" s="44">
        <v>5</v>
      </c>
      <c r="N53" s="95">
        <f>SUM(E53*M53/5)</f>
        <v>5</v>
      </c>
      <c r="O53" s="96"/>
    </row>
    <row r="54" spans="1:15" x14ac:dyDescent="0.5">
      <c r="A54" s="40" t="s">
        <v>53</v>
      </c>
      <c r="B54" s="41"/>
      <c r="C54" s="41"/>
      <c r="D54" s="42"/>
      <c r="E54" s="45">
        <v>5</v>
      </c>
      <c r="F54" s="97">
        <v>1</v>
      </c>
      <c r="G54" s="97"/>
      <c r="H54" s="97" t="s">
        <v>176</v>
      </c>
      <c r="I54" s="97"/>
      <c r="J54" s="97"/>
      <c r="K54" s="45">
        <v>3</v>
      </c>
      <c r="L54" s="45">
        <v>3</v>
      </c>
      <c r="M54" s="45">
        <v>5</v>
      </c>
      <c r="N54" s="98">
        <f>SUM(E54*M54/5)</f>
        <v>5</v>
      </c>
      <c r="O54" s="99"/>
    </row>
    <row r="55" spans="1:15" x14ac:dyDescent="0.5">
      <c r="A55" s="31" t="s">
        <v>192</v>
      </c>
      <c r="B55" s="32"/>
      <c r="C55" s="32"/>
      <c r="D55" s="33"/>
      <c r="E55" s="9"/>
      <c r="F55" s="90"/>
      <c r="G55" s="90"/>
      <c r="H55" s="90"/>
      <c r="I55" s="90"/>
      <c r="J55" s="90"/>
      <c r="K55" s="9"/>
      <c r="L55" s="9"/>
      <c r="M55" s="9"/>
      <c r="N55" s="91"/>
      <c r="O55" s="93"/>
    </row>
    <row r="56" spans="1:15" x14ac:dyDescent="0.5">
      <c r="A56" s="58" t="s">
        <v>183</v>
      </c>
      <c r="B56" s="35"/>
      <c r="C56" s="35"/>
      <c r="D56" s="36"/>
      <c r="E56" s="43">
        <v>6</v>
      </c>
      <c r="F56" s="100">
        <v>1</v>
      </c>
      <c r="G56" s="100"/>
      <c r="H56" s="100" t="s">
        <v>176</v>
      </c>
      <c r="I56" s="100"/>
      <c r="J56" s="100"/>
      <c r="K56" s="43">
        <v>3</v>
      </c>
      <c r="L56" s="43">
        <v>3</v>
      </c>
      <c r="M56" s="43">
        <v>5</v>
      </c>
      <c r="N56" s="101">
        <f>SUM(E56*M56/5)</f>
        <v>6</v>
      </c>
      <c r="O56" s="102"/>
    </row>
    <row r="57" spans="1:15" x14ac:dyDescent="0.5">
      <c r="A57" s="59" t="s">
        <v>184</v>
      </c>
      <c r="B57" s="38"/>
      <c r="C57" s="38"/>
      <c r="D57" s="39"/>
      <c r="E57" s="44">
        <v>6</v>
      </c>
      <c r="F57" s="94">
        <v>1</v>
      </c>
      <c r="G57" s="94"/>
      <c r="H57" s="94" t="s">
        <v>176</v>
      </c>
      <c r="I57" s="94"/>
      <c r="J57" s="94"/>
      <c r="K57" s="44">
        <v>2</v>
      </c>
      <c r="L57" s="44">
        <v>3</v>
      </c>
      <c r="M57" s="44">
        <v>5</v>
      </c>
      <c r="N57" s="95">
        <f>SUM(E57*M57/5)</f>
        <v>6</v>
      </c>
      <c r="O57" s="96"/>
    </row>
    <row r="58" spans="1:15" x14ac:dyDescent="0.5">
      <c r="A58" s="62" t="s">
        <v>185</v>
      </c>
      <c r="B58" s="38"/>
      <c r="C58" s="38"/>
      <c r="D58" s="39"/>
      <c r="E58" s="44">
        <v>6</v>
      </c>
      <c r="F58" s="94">
        <v>1</v>
      </c>
      <c r="G58" s="94"/>
      <c r="H58" s="94" t="s">
        <v>176</v>
      </c>
      <c r="I58" s="94"/>
      <c r="J58" s="94"/>
      <c r="K58" s="44">
        <v>2</v>
      </c>
      <c r="L58" s="44">
        <v>2</v>
      </c>
      <c r="M58" s="44">
        <v>5</v>
      </c>
      <c r="N58" s="95">
        <f>SUM(E58*M58/5)</f>
        <v>6</v>
      </c>
      <c r="O58" s="96"/>
    </row>
    <row r="59" spans="1:15" x14ac:dyDescent="0.5">
      <c r="A59" s="61" t="s">
        <v>186</v>
      </c>
      <c r="B59" s="41"/>
      <c r="C59" s="41"/>
      <c r="D59" s="42"/>
      <c r="E59" s="45">
        <v>6</v>
      </c>
      <c r="F59" s="97">
        <v>1</v>
      </c>
      <c r="G59" s="97"/>
      <c r="H59" s="97" t="s">
        <v>176</v>
      </c>
      <c r="I59" s="97"/>
      <c r="J59" s="97"/>
      <c r="K59" s="45">
        <v>1</v>
      </c>
      <c r="L59" s="45">
        <v>1</v>
      </c>
      <c r="M59" s="45">
        <v>4</v>
      </c>
      <c r="N59" s="98">
        <f>SUM(E59*M59/5)</f>
        <v>4.8</v>
      </c>
      <c r="O59" s="99"/>
    </row>
    <row r="60" spans="1:15" x14ac:dyDescent="0.5">
      <c r="A60" s="87" t="s">
        <v>26</v>
      </c>
      <c r="B60" s="88"/>
      <c r="C60" s="88"/>
      <c r="D60" s="89"/>
      <c r="E60" s="3">
        <f>SUM(E50:E59)</f>
        <v>50</v>
      </c>
      <c r="F60" s="90" t="s">
        <v>120</v>
      </c>
      <c r="G60" s="90"/>
      <c r="H60" s="91" t="s">
        <v>120</v>
      </c>
      <c r="I60" s="92"/>
      <c r="J60" s="93"/>
      <c r="K60" s="9" t="s">
        <v>120</v>
      </c>
      <c r="L60" s="9" t="s">
        <v>120</v>
      </c>
      <c r="M60" s="9" t="s">
        <v>120</v>
      </c>
      <c r="N60" s="87">
        <f>SUM(N50:O59)</f>
        <v>48.8</v>
      </c>
      <c r="O60" s="89"/>
    </row>
    <row r="61" spans="1:15" x14ac:dyDescent="0.5">
      <c r="H61" s="2"/>
      <c r="I61" s="2"/>
      <c r="J61" s="2"/>
      <c r="K61" s="2"/>
      <c r="L61" s="2"/>
      <c r="M61" s="2"/>
    </row>
    <row r="64" spans="1:15" x14ac:dyDescent="0.5">
      <c r="A64" s="67" t="s">
        <v>55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</row>
    <row r="65" spans="1:15" x14ac:dyDescent="0.5">
      <c r="A65" s="1" t="s">
        <v>56</v>
      </c>
      <c r="G65" s="72" t="str">
        <f>H6</f>
        <v>นายสมปอง  สิงห์ศก</v>
      </c>
      <c r="H65" s="72"/>
      <c r="I65" s="72"/>
      <c r="J65" s="72"/>
      <c r="K65" s="2" t="s">
        <v>9</v>
      </c>
      <c r="L65" s="72" t="str">
        <f>L6</f>
        <v>นักทรัพยากรบุคคล</v>
      </c>
      <c r="M65" s="72"/>
      <c r="N65" s="72"/>
      <c r="O65" s="72"/>
    </row>
    <row r="66" spans="1:15" x14ac:dyDescent="0.5">
      <c r="A66" s="1" t="s">
        <v>57</v>
      </c>
      <c r="E66" s="72" t="str">
        <f>H10</f>
        <v>นางพรรณิการ์ กัลยาประสิทธิ์</v>
      </c>
      <c r="F66" s="72"/>
      <c r="G66" s="72"/>
      <c r="H66" s="72"/>
      <c r="I66" s="72"/>
      <c r="J66" s="72"/>
      <c r="K66" s="2" t="s">
        <v>9</v>
      </c>
      <c r="L66" s="72" t="str">
        <f>L10</f>
        <v>หัวหน้าสำนักปลัด</v>
      </c>
      <c r="M66" s="72"/>
      <c r="N66" s="72"/>
      <c r="O66" s="72"/>
    </row>
    <row r="67" spans="1:15" x14ac:dyDescent="0.5">
      <c r="A67" s="1" t="s">
        <v>58</v>
      </c>
    </row>
    <row r="68" spans="1:15" x14ac:dyDescent="0.5">
      <c r="A68" s="1" t="s">
        <v>59</v>
      </c>
    </row>
    <row r="69" spans="1:15" x14ac:dyDescent="0.5">
      <c r="A69" s="1" t="s">
        <v>60</v>
      </c>
    </row>
    <row r="70" spans="1:15" x14ac:dyDescent="0.5">
      <c r="A70" s="1" t="s">
        <v>61</v>
      </c>
    </row>
    <row r="71" spans="1:15" x14ac:dyDescent="0.5">
      <c r="A71" s="1" t="s">
        <v>62</v>
      </c>
    </row>
    <row r="73" spans="1:15" x14ac:dyDescent="0.5">
      <c r="A73" s="70" t="s">
        <v>63</v>
      </c>
      <c r="B73" s="70"/>
      <c r="C73" s="70"/>
      <c r="D73" s="70"/>
      <c r="E73" s="70"/>
      <c r="F73" s="70"/>
      <c r="G73" s="70"/>
      <c r="J73" s="70" t="s">
        <v>177</v>
      </c>
      <c r="K73" s="70"/>
      <c r="L73" s="70"/>
      <c r="M73" s="70"/>
      <c r="N73" s="70"/>
    </row>
    <row r="74" spans="1:15" x14ac:dyDescent="0.5">
      <c r="A74" s="47" t="s">
        <v>64</v>
      </c>
      <c r="B74" s="70" t="str">
        <f>H6</f>
        <v>นายสมปอง  สิงห์ศก</v>
      </c>
      <c r="C74" s="70"/>
      <c r="D74" s="70"/>
      <c r="E74" s="70"/>
      <c r="F74" s="1" t="s">
        <v>65</v>
      </c>
      <c r="I74" s="47" t="s">
        <v>64</v>
      </c>
      <c r="J74" s="70" t="str">
        <f>H10</f>
        <v>นางพรรณิการ์ กัลยาประสิทธิ์</v>
      </c>
      <c r="K74" s="70"/>
      <c r="L74" s="70"/>
      <c r="M74" s="70"/>
      <c r="N74" s="1" t="s">
        <v>65</v>
      </c>
    </row>
    <row r="75" spans="1:15" x14ac:dyDescent="0.5">
      <c r="A75" s="1" t="s">
        <v>9</v>
      </c>
      <c r="B75" s="72" t="str">
        <f>L6</f>
        <v>นักทรัพยากรบุคคล</v>
      </c>
      <c r="C75" s="72"/>
      <c r="D75" s="72"/>
      <c r="E75" s="72"/>
      <c r="F75" s="72"/>
      <c r="I75" s="1" t="s">
        <v>9</v>
      </c>
      <c r="J75" s="8" t="str">
        <f>L10</f>
        <v>หัวหน้าสำนักปลัด</v>
      </c>
      <c r="K75" s="8"/>
      <c r="L75" s="8"/>
      <c r="M75" s="8"/>
      <c r="N75" s="8"/>
    </row>
    <row r="76" spans="1:15" x14ac:dyDescent="0.5">
      <c r="A76" s="1" t="s">
        <v>136</v>
      </c>
      <c r="I76" s="1" t="s">
        <v>137</v>
      </c>
    </row>
    <row r="78" spans="1:15" x14ac:dyDescent="0.5">
      <c r="A78" s="67" t="s">
        <v>66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</row>
    <row r="79" spans="1:15" x14ac:dyDescent="0.5">
      <c r="A79" s="46" t="s">
        <v>67</v>
      </c>
    </row>
    <row r="80" spans="1:15" x14ac:dyDescent="0.5">
      <c r="B80" s="1" t="s">
        <v>68</v>
      </c>
    </row>
    <row r="81" spans="1:15" x14ac:dyDescent="0.5">
      <c r="A81" s="70" t="s">
        <v>139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x14ac:dyDescent="0.5">
      <c r="E82" s="47" t="s">
        <v>64</v>
      </c>
      <c r="F82" s="70" t="str">
        <f>B74</f>
        <v>นายสมปอง  สิงห์ศก</v>
      </c>
      <c r="G82" s="70"/>
      <c r="H82" s="70"/>
      <c r="I82" s="70"/>
      <c r="J82" s="1" t="s">
        <v>65</v>
      </c>
    </row>
    <row r="83" spans="1:15" x14ac:dyDescent="0.5">
      <c r="A83" s="71" t="s">
        <v>9</v>
      </c>
      <c r="B83" s="71"/>
      <c r="C83" s="71"/>
      <c r="D83" s="71"/>
      <c r="E83" s="71"/>
      <c r="F83" s="72" t="str">
        <f>B75</f>
        <v>นักทรัพยากรบุคคล</v>
      </c>
      <c r="G83" s="72"/>
      <c r="H83" s="72"/>
      <c r="I83" s="72"/>
      <c r="J83" s="72"/>
    </row>
    <row r="84" spans="1:15" x14ac:dyDescent="0.5">
      <c r="E84" s="1" t="s">
        <v>138</v>
      </c>
    </row>
    <row r="85" spans="1:15" x14ac:dyDescent="0.5">
      <c r="A85" s="53" t="s">
        <v>69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  <row r="86" spans="1:15" x14ac:dyDescent="0.5">
      <c r="A86" s="80" t="s">
        <v>70</v>
      </c>
      <c r="B86" s="80"/>
      <c r="C86" s="80"/>
      <c r="D86" s="80"/>
      <c r="E86" s="83" t="s">
        <v>73</v>
      </c>
      <c r="F86" s="84"/>
      <c r="G86" s="83" t="s">
        <v>33</v>
      </c>
      <c r="H86" s="84"/>
      <c r="I86" s="80" t="s">
        <v>75</v>
      </c>
      <c r="J86" s="80"/>
      <c r="K86" s="80"/>
      <c r="L86" s="80"/>
      <c r="M86" s="80"/>
      <c r="N86" s="80"/>
      <c r="O86" s="80"/>
    </row>
    <row r="87" spans="1:15" x14ac:dyDescent="0.5">
      <c r="A87" s="80"/>
      <c r="B87" s="80"/>
      <c r="C87" s="80"/>
      <c r="D87" s="80"/>
      <c r="E87" s="85" t="s">
        <v>74</v>
      </c>
      <c r="F87" s="86"/>
      <c r="G87" s="85" t="s">
        <v>74</v>
      </c>
      <c r="H87" s="86"/>
      <c r="I87" s="80"/>
      <c r="J87" s="80"/>
      <c r="K87" s="80"/>
      <c r="L87" s="80"/>
      <c r="M87" s="80"/>
      <c r="N87" s="80"/>
      <c r="O87" s="80"/>
    </row>
    <row r="88" spans="1:15" x14ac:dyDescent="0.5">
      <c r="A88" s="82" t="s">
        <v>71</v>
      </c>
      <c r="B88" s="82"/>
      <c r="C88" s="82"/>
      <c r="D88" s="82"/>
      <c r="E88" s="80">
        <f>J21</f>
        <v>50</v>
      </c>
      <c r="F88" s="80"/>
      <c r="G88" s="80">
        <f>N39</f>
        <v>38</v>
      </c>
      <c r="H88" s="80"/>
      <c r="I88" s="12"/>
      <c r="J88" s="13" t="s">
        <v>76</v>
      </c>
      <c r="K88" s="13"/>
      <c r="L88" s="13" t="s">
        <v>80</v>
      </c>
      <c r="M88" s="13"/>
      <c r="N88" s="13"/>
      <c r="O88" s="14"/>
    </row>
    <row r="89" spans="1:15" x14ac:dyDescent="0.5">
      <c r="A89" s="82"/>
      <c r="B89" s="82"/>
      <c r="C89" s="82"/>
      <c r="D89" s="82"/>
      <c r="E89" s="80"/>
      <c r="F89" s="80"/>
      <c r="G89" s="80"/>
      <c r="H89" s="80"/>
      <c r="I89" s="15"/>
      <c r="J89" s="16" t="s">
        <v>77</v>
      </c>
      <c r="K89" s="16"/>
      <c r="L89" s="16" t="s">
        <v>81</v>
      </c>
      <c r="M89" s="16"/>
      <c r="N89" s="16"/>
      <c r="O89" s="17"/>
    </row>
    <row r="90" spans="1:15" x14ac:dyDescent="0.5">
      <c r="A90" s="82" t="s">
        <v>72</v>
      </c>
      <c r="B90" s="82"/>
      <c r="C90" s="82"/>
      <c r="D90" s="82"/>
      <c r="E90" s="80">
        <f>E60</f>
        <v>50</v>
      </c>
      <c r="F90" s="80"/>
      <c r="G90" s="80">
        <f>N60</f>
        <v>48.8</v>
      </c>
      <c r="H90" s="80"/>
      <c r="I90" s="15"/>
      <c r="J90" s="16" t="s">
        <v>78</v>
      </c>
      <c r="K90" s="16"/>
      <c r="L90" s="16" t="s">
        <v>82</v>
      </c>
      <c r="M90" s="16"/>
      <c r="N90" s="16"/>
      <c r="O90" s="17"/>
    </row>
    <row r="91" spans="1:15" x14ac:dyDescent="0.5">
      <c r="A91" s="82"/>
      <c r="B91" s="82"/>
      <c r="C91" s="82"/>
      <c r="D91" s="82"/>
      <c r="E91" s="80"/>
      <c r="F91" s="80"/>
      <c r="G91" s="80"/>
      <c r="H91" s="80"/>
      <c r="I91" s="15"/>
      <c r="J91" s="16" t="s">
        <v>199</v>
      </c>
      <c r="K91" s="16"/>
      <c r="L91" s="16" t="s">
        <v>83</v>
      </c>
      <c r="M91" s="16"/>
      <c r="N91" s="16"/>
      <c r="O91" s="17"/>
    </row>
    <row r="92" spans="1:15" x14ac:dyDescent="0.5">
      <c r="A92" s="80" t="s">
        <v>26</v>
      </c>
      <c r="B92" s="80"/>
      <c r="C92" s="80"/>
      <c r="D92" s="80"/>
      <c r="E92" s="80">
        <f>SUM(E88:F91)</f>
        <v>100</v>
      </c>
      <c r="F92" s="80"/>
      <c r="G92" s="80">
        <f>SUM(G88:H91)</f>
        <v>86.8</v>
      </c>
      <c r="H92" s="80"/>
      <c r="I92" s="18"/>
      <c r="J92" s="7" t="s">
        <v>79</v>
      </c>
      <c r="K92" s="7"/>
      <c r="L92" s="7" t="s">
        <v>84</v>
      </c>
      <c r="M92" s="7"/>
      <c r="N92" s="7"/>
      <c r="O92" s="19"/>
    </row>
    <row r="93" spans="1:15" x14ac:dyDescent="0.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</row>
    <row r="94" spans="1:15" x14ac:dyDescent="0.5">
      <c r="A94" s="81" t="s">
        <v>140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76"/>
    </row>
    <row r="95" spans="1:15" x14ac:dyDescent="0.5">
      <c r="A95" s="15"/>
      <c r="B95" s="16"/>
      <c r="C95" s="16"/>
      <c r="D95" s="16"/>
      <c r="E95" s="51"/>
      <c r="F95" s="51" t="s">
        <v>64</v>
      </c>
      <c r="G95" s="66" t="str">
        <f>J74</f>
        <v>นางพรรณิการ์ กัลยาประสิทธิ์</v>
      </c>
      <c r="H95" s="66"/>
      <c r="I95" s="66"/>
      <c r="J95" s="66"/>
      <c r="K95" s="16" t="s">
        <v>65</v>
      </c>
      <c r="L95" s="16"/>
      <c r="M95" s="16"/>
      <c r="N95" s="16"/>
      <c r="O95" s="17"/>
    </row>
    <row r="96" spans="1:15" x14ac:dyDescent="0.5">
      <c r="A96" s="15"/>
      <c r="B96" s="16"/>
      <c r="C96" s="16"/>
      <c r="D96" s="16"/>
      <c r="E96" s="64" t="s">
        <v>9</v>
      </c>
      <c r="F96" s="64"/>
      <c r="G96" s="65" t="str">
        <f>J75</f>
        <v>หัวหน้าสำนักปลัด</v>
      </c>
      <c r="H96" s="65"/>
      <c r="I96" s="65"/>
      <c r="J96" s="65"/>
      <c r="K96" s="65"/>
      <c r="L96" s="16"/>
      <c r="M96" s="16"/>
      <c r="N96" s="16"/>
      <c r="O96" s="17"/>
    </row>
    <row r="97" spans="1:15" x14ac:dyDescent="0.5">
      <c r="A97" s="18"/>
      <c r="B97" s="7"/>
      <c r="C97" s="7"/>
      <c r="D97" s="7"/>
      <c r="E97" s="7"/>
      <c r="F97" s="7" t="s">
        <v>136</v>
      </c>
      <c r="G97" s="7"/>
      <c r="H97" s="7"/>
      <c r="I97" s="7"/>
      <c r="J97" s="7"/>
      <c r="K97" s="7"/>
      <c r="L97" s="7"/>
      <c r="M97" s="7"/>
      <c r="N97" s="7"/>
      <c r="O97" s="19"/>
    </row>
    <row r="99" spans="1:15" x14ac:dyDescent="0.5">
      <c r="A99" s="67" t="s">
        <v>85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</row>
    <row r="100" spans="1:15" x14ac:dyDescent="0.5">
      <c r="A100" s="79" t="s">
        <v>86</v>
      </c>
      <c r="B100" s="79"/>
      <c r="C100" s="79"/>
      <c r="D100" s="79"/>
      <c r="E100" s="79" t="s">
        <v>88</v>
      </c>
      <c r="F100" s="79"/>
      <c r="G100" s="79"/>
      <c r="H100" s="79"/>
      <c r="I100" s="79" t="s">
        <v>142</v>
      </c>
      <c r="J100" s="79"/>
      <c r="K100" s="79"/>
      <c r="L100" s="79"/>
      <c r="M100" s="10" t="s">
        <v>90</v>
      </c>
      <c r="N100" s="10"/>
      <c r="O100" s="10"/>
    </row>
    <row r="101" spans="1:15" x14ac:dyDescent="0.5">
      <c r="A101" s="78" t="s">
        <v>87</v>
      </c>
      <c r="B101" s="78"/>
      <c r="C101" s="78"/>
      <c r="D101" s="78"/>
      <c r="E101" s="78" t="s">
        <v>89</v>
      </c>
      <c r="F101" s="78"/>
      <c r="G101" s="78"/>
      <c r="H101" s="78"/>
      <c r="I101" s="78" t="s">
        <v>141</v>
      </c>
      <c r="J101" s="78"/>
      <c r="K101" s="78"/>
      <c r="L101" s="78"/>
      <c r="M101" s="78" t="s">
        <v>91</v>
      </c>
      <c r="N101" s="78"/>
      <c r="O101" s="78"/>
    </row>
    <row r="102" spans="1:15" x14ac:dyDescent="0.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</row>
    <row r="103" spans="1:15" x14ac:dyDescent="0.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</row>
    <row r="104" spans="1:15" x14ac:dyDescent="0.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spans="1:15" x14ac:dyDescent="0.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</row>
    <row r="106" spans="1:15" x14ac:dyDescent="0.5">
      <c r="A106" s="73" t="s">
        <v>92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5"/>
    </row>
    <row r="107" spans="1:15" x14ac:dyDescent="0.5">
      <c r="A107" s="15"/>
      <c r="B107" s="16" t="s">
        <v>93</v>
      </c>
      <c r="C107" s="16"/>
      <c r="D107" s="16"/>
      <c r="E107" s="16"/>
      <c r="F107" s="16"/>
      <c r="G107" s="16" t="s">
        <v>94</v>
      </c>
      <c r="H107" s="16"/>
      <c r="I107" s="16"/>
      <c r="J107" s="16"/>
      <c r="K107" s="16" t="s">
        <v>95</v>
      </c>
      <c r="L107" s="16"/>
      <c r="M107" s="16"/>
      <c r="N107" s="16"/>
      <c r="O107" s="17"/>
    </row>
    <row r="108" spans="1:15" x14ac:dyDescent="0.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 t="s">
        <v>96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97</v>
      </c>
      <c r="L109" s="16"/>
      <c r="M109" s="16"/>
      <c r="N109" s="16"/>
      <c r="O109" s="17"/>
    </row>
    <row r="110" spans="1:15" x14ac:dyDescent="0.5">
      <c r="A110" s="15" t="s">
        <v>99</v>
      </c>
      <c r="B110" s="16"/>
      <c r="C110" s="16"/>
      <c r="D110" s="16"/>
      <c r="E110" s="16"/>
      <c r="F110" s="16" t="s">
        <v>144</v>
      </c>
      <c r="G110" s="16"/>
      <c r="H110" s="16"/>
      <c r="I110" s="16"/>
      <c r="J110" s="16"/>
      <c r="K110" s="16" t="s">
        <v>145</v>
      </c>
      <c r="L110" s="16"/>
      <c r="M110" s="16"/>
      <c r="N110" s="16"/>
      <c r="O110" s="17"/>
    </row>
    <row r="111" spans="1:15" x14ac:dyDescent="0.5">
      <c r="A111" s="52" t="s">
        <v>64</v>
      </c>
      <c r="B111" s="66" t="str">
        <f>G95</f>
        <v>นางพรรณิการ์ กัลยาประสิทธิ์</v>
      </c>
      <c r="C111" s="66"/>
      <c r="D111" s="66"/>
      <c r="E111" s="16" t="s">
        <v>179</v>
      </c>
      <c r="F111" s="66" t="str">
        <f>B74</f>
        <v>นายสมปอง  สิงห์ศก</v>
      </c>
      <c r="G111" s="66"/>
      <c r="H111" s="66"/>
      <c r="I111" s="66"/>
      <c r="J111" s="16" t="s">
        <v>143</v>
      </c>
      <c r="K111" s="66"/>
      <c r="L111" s="66"/>
      <c r="M111" s="66"/>
      <c r="N111" s="66"/>
      <c r="O111" s="17" t="s">
        <v>65</v>
      </c>
    </row>
    <row r="112" spans="1:15" x14ac:dyDescent="0.5">
      <c r="A112" s="52" t="s">
        <v>9</v>
      </c>
      <c r="B112" s="65" t="str">
        <f>G96</f>
        <v>หัวหน้าสำนักปลัด</v>
      </c>
      <c r="C112" s="65"/>
      <c r="D112" s="65"/>
      <c r="E112" s="65"/>
      <c r="F112" s="16" t="s">
        <v>9</v>
      </c>
      <c r="G112" s="65" t="str">
        <f>B75</f>
        <v>นักทรัพยากรบุคคล</v>
      </c>
      <c r="H112" s="65"/>
      <c r="I112" s="65"/>
      <c r="J112" s="65"/>
      <c r="K112" s="51" t="s">
        <v>9</v>
      </c>
      <c r="L112" s="66" t="s">
        <v>146</v>
      </c>
      <c r="M112" s="66"/>
      <c r="N112" s="66"/>
      <c r="O112" s="76"/>
    </row>
    <row r="113" spans="1:15" x14ac:dyDescent="0.5">
      <c r="A113" s="15"/>
      <c r="B113" s="16" t="s">
        <v>16</v>
      </c>
      <c r="C113" s="16"/>
      <c r="D113" s="16"/>
      <c r="E113" s="16"/>
      <c r="F113" s="16"/>
      <c r="G113" s="16" t="s">
        <v>7</v>
      </c>
      <c r="H113" s="16"/>
      <c r="I113" s="16"/>
      <c r="J113" s="16"/>
      <c r="K113" s="16"/>
      <c r="L113" s="16" t="s">
        <v>101</v>
      </c>
      <c r="M113" s="16"/>
      <c r="N113" s="16"/>
      <c r="O113" s="17"/>
    </row>
    <row r="114" spans="1:15" x14ac:dyDescent="0.5">
      <c r="A114" s="15" t="s">
        <v>98</v>
      </c>
      <c r="B114" s="16"/>
      <c r="C114" s="16"/>
      <c r="D114" s="16"/>
      <c r="E114" s="16"/>
      <c r="F114" s="16" t="s">
        <v>98</v>
      </c>
      <c r="G114" s="16"/>
      <c r="H114" s="16"/>
      <c r="I114" s="16"/>
      <c r="J114" s="16"/>
      <c r="K114" s="16" t="s">
        <v>98</v>
      </c>
      <c r="L114" s="16"/>
      <c r="M114" s="16"/>
      <c r="N114" s="16"/>
      <c r="O114" s="17"/>
    </row>
    <row r="115" spans="1:15" x14ac:dyDescent="0.5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9"/>
    </row>
    <row r="116" spans="1:15" x14ac:dyDescent="0.5">
      <c r="A116" s="67" t="s">
        <v>102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</row>
    <row r="117" spans="1:15" x14ac:dyDescent="0.5">
      <c r="B117" s="1" t="s">
        <v>103</v>
      </c>
    </row>
    <row r="118" spans="1:15" x14ac:dyDescent="0.5">
      <c r="B118" s="1" t="s">
        <v>104</v>
      </c>
      <c r="D118" s="1" t="s">
        <v>105</v>
      </c>
    </row>
    <row r="119" spans="1:15" x14ac:dyDescent="0.5">
      <c r="D119" s="1" t="s">
        <v>106</v>
      </c>
    </row>
    <row r="120" spans="1:15" x14ac:dyDescent="0.5">
      <c r="D120" s="1" t="s">
        <v>107</v>
      </c>
    </row>
    <row r="122" spans="1:15" x14ac:dyDescent="0.5">
      <c r="D122" s="1" t="s">
        <v>100</v>
      </c>
    </row>
    <row r="123" spans="1:15" x14ac:dyDescent="0.5">
      <c r="D123" s="47" t="s">
        <v>64</v>
      </c>
      <c r="E123" s="70"/>
      <c r="F123" s="70"/>
      <c r="G123" s="70"/>
      <c r="H123" s="70"/>
      <c r="I123" s="1" t="s">
        <v>65</v>
      </c>
    </row>
    <row r="124" spans="1:15" x14ac:dyDescent="0.5">
      <c r="A124" s="71" t="s">
        <v>9</v>
      </c>
      <c r="B124" s="71"/>
      <c r="C124" s="71"/>
      <c r="D124" s="71"/>
      <c r="E124" s="72"/>
      <c r="F124" s="72"/>
      <c r="G124" s="72"/>
      <c r="H124" s="72"/>
      <c r="I124" s="72"/>
    </row>
    <row r="125" spans="1:15" x14ac:dyDescent="0.5">
      <c r="D125" s="1" t="s">
        <v>98</v>
      </c>
    </row>
    <row r="127" spans="1:15" x14ac:dyDescent="0.5">
      <c r="A127" s="67" t="s">
        <v>108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</row>
    <row r="128" spans="1:15" x14ac:dyDescent="0.5">
      <c r="A128" s="12"/>
      <c r="B128" s="13" t="s">
        <v>103</v>
      </c>
      <c r="C128" s="13"/>
      <c r="D128" s="13"/>
      <c r="E128" s="13"/>
      <c r="F128" s="13"/>
      <c r="G128" s="13" t="s">
        <v>147</v>
      </c>
      <c r="H128" s="13"/>
      <c r="I128" s="13"/>
      <c r="J128" s="13"/>
      <c r="K128" s="13" t="s">
        <v>148</v>
      </c>
      <c r="L128" s="13"/>
      <c r="M128" s="13"/>
      <c r="N128" s="13"/>
      <c r="O128" s="14"/>
    </row>
    <row r="129" spans="1:15" x14ac:dyDescent="0.5">
      <c r="A129" s="15"/>
      <c r="B129" s="16" t="s">
        <v>104</v>
      </c>
      <c r="C129" s="16"/>
      <c r="D129" s="16" t="s">
        <v>105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</row>
    <row r="130" spans="1:15" x14ac:dyDescent="0.5">
      <c r="A130" s="15"/>
      <c r="B130" s="16"/>
      <c r="C130" s="16"/>
      <c r="D130" s="16" t="s">
        <v>106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ht="19.5" customHeight="1" x14ac:dyDescent="0.5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x14ac:dyDescent="0.5">
      <c r="A133" s="15"/>
      <c r="B133" s="16"/>
      <c r="C133" s="16"/>
      <c r="D133" s="16" t="s">
        <v>152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51" t="s">
        <v>64</v>
      </c>
      <c r="E134" s="66" t="s">
        <v>156</v>
      </c>
      <c r="F134" s="66"/>
      <c r="G134" s="66"/>
      <c r="H134" s="66"/>
      <c r="I134" s="16" t="s">
        <v>65</v>
      </c>
      <c r="J134" s="16"/>
      <c r="K134" s="16"/>
      <c r="L134" s="16"/>
      <c r="M134" s="16"/>
      <c r="N134" s="16"/>
      <c r="O134" s="17"/>
    </row>
    <row r="135" spans="1:15" x14ac:dyDescent="0.5">
      <c r="A135" s="63" t="s">
        <v>9</v>
      </c>
      <c r="B135" s="64"/>
      <c r="C135" s="64"/>
      <c r="D135" s="64"/>
      <c r="E135" s="65" t="s">
        <v>149</v>
      </c>
      <c r="F135" s="65"/>
      <c r="G135" s="65"/>
      <c r="H135" s="65"/>
      <c r="I135" s="65"/>
      <c r="J135" s="16"/>
      <c r="K135" s="16"/>
      <c r="L135" s="16"/>
      <c r="M135" s="16"/>
      <c r="N135" s="16"/>
      <c r="O135" s="17"/>
    </row>
    <row r="136" spans="1:15" x14ac:dyDescent="0.5">
      <c r="A136" s="15"/>
      <c r="B136" s="16"/>
      <c r="C136" s="16"/>
      <c r="D136" s="66" t="s">
        <v>150</v>
      </c>
      <c r="E136" s="66"/>
      <c r="F136" s="66"/>
      <c r="G136" s="66"/>
      <c r="H136" s="66"/>
      <c r="I136" s="66"/>
      <c r="J136" s="16"/>
      <c r="K136" s="16"/>
      <c r="L136" s="16"/>
      <c r="M136" s="16"/>
      <c r="N136" s="16"/>
      <c r="O136" s="17"/>
    </row>
    <row r="137" spans="1:15" x14ac:dyDescent="0.5">
      <c r="A137" s="18"/>
      <c r="B137" s="7"/>
      <c r="C137" s="7"/>
      <c r="D137" s="7" t="s">
        <v>98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9"/>
    </row>
    <row r="138" spans="1:15" x14ac:dyDescent="0.5">
      <c r="A138" s="67" t="s">
        <v>108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</row>
    <row r="139" spans="1:15" x14ac:dyDescent="0.5">
      <c r="A139" s="12"/>
      <c r="B139" s="13" t="s">
        <v>153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</row>
    <row r="140" spans="1:15" x14ac:dyDescent="0.5">
      <c r="A140" s="15"/>
      <c r="B140" s="16" t="s">
        <v>104</v>
      </c>
      <c r="C140" s="16"/>
      <c r="D140" s="16" t="s">
        <v>105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x14ac:dyDescent="0.5">
      <c r="A141" s="15"/>
      <c r="B141" s="16"/>
      <c r="C141" s="16"/>
      <c r="D141" s="16" t="s">
        <v>106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 t="s">
        <v>151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51" t="s">
        <v>64</v>
      </c>
      <c r="E145" s="66" t="s">
        <v>155</v>
      </c>
      <c r="F145" s="66"/>
      <c r="G145" s="66"/>
      <c r="H145" s="66"/>
      <c r="I145" s="16" t="s">
        <v>65</v>
      </c>
      <c r="J145" s="16"/>
      <c r="K145" s="16"/>
      <c r="L145" s="16"/>
      <c r="M145" s="16"/>
      <c r="N145" s="16"/>
      <c r="O145" s="17"/>
    </row>
    <row r="146" spans="1:15" x14ac:dyDescent="0.5">
      <c r="A146" s="63" t="s">
        <v>9</v>
      </c>
      <c r="B146" s="64"/>
      <c r="C146" s="64"/>
      <c r="D146" s="64"/>
      <c r="E146" s="65" t="s">
        <v>154</v>
      </c>
      <c r="F146" s="65"/>
      <c r="G146" s="65"/>
      <c r="H146" s="65"/>
      <c r="I146" s="65"/>
      <c r="J146" s="16"/>
      <c r="K146" s="16"/>
      <c r="L146" s="16"/>
      <c r="M146" s="16"/>
      <c r="N146" s="16"/>
      <c r="O146" s="17"/>
    </row>
    <row r="147" spans="1:15" x14ac:dyDescent="0.5">
      <c r="A147" s="18"/>
      <c r="B147" s="7"/>
      <c r="C147" s="7"/>
      <c r="D147" s="7" t="s">
        <v>98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9"/>
    </row>
  </sheetData>
  <mergeCells count="231"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B20:E20"/>
    <mergeCell ref="F20:I20"/>
    <mergeCell ref="A21:I21"/>
    <mergeCell ref="A22:O22"/>
    <mergeCell ref="B23:K23"/>
    <mergeCell ref="L23:M23"/>
    <mergeCell ref="N23:O23"/>
    <mergeCell ref="L18:L19"/>
    <mergeCell ref="M18:M19"/>
    <mergeCell ref="N18:N19"/>
    <mergeCell ref="O18:O19"/>
    <mergeCell ref="B19:E19"/>
    <mergeCell ref="F19:I19"/>
    <mergeCell ref="B24:C24"/>
    <mergeCell ref="D24:I24"/>
    <mergeCell ref="J24:K24"/>
    <mergeCell ref="L24:M24"/>
    <mergeCell ref="N24:O24"/>
    <mergeCell ref="B25:C25"/>
    <mergeCell ref="D25:I25"/>
    <mergeCell ref="J25:K25"/>
    <mergeCell ref="L25:M25"/>
    <mergeCell ref="N25:O25"/>
    <mergeCell ref="B26:C26"/>
    <mergeCell ref="D26:I26"/>
    <mergeCell ref="J26:K26"/>
    <mergeCell ref="L26:M26"/>
    <mergeCell ref="N26:O26"/>
    <mergeCell ref="A27:A30"/>
    <mergeCell ref="B27:C30"/>
    <mergeCell ref="D27:I27"/>
    <mergeCell ref="J27:K30"/>
    <mergeCell ref="L27:M30"/>
    <mergeCell ref="A35:A38"/>
    <mergeCell ref="B35:C38"/>
    <mergeCell ref="D35:I35"/>
    <mergeCell ref="N27:O30"/>
    <mergeCell ref="D28:I28"/>
    <mergeCell ref="D29:I29"/>
    <mergeCell ref="D30:I30"/>
    <mergeCell ref="A31:A34"/>
    <mergeCell ref="B31:C34"/>
    <mergeCell ref="D31:I31"/>
    <mergeCell ref="J31:K34"/>
    <mergeCell ref="L31:M34"/>
    <mergeCell ref="N31:O34"/>
    <mergeCell ref="J35:K38"/>
    <mergeCell ref="L35:M38"/>
    <mergeCell ref="N35:O38"/>
    <mergeCell ref="D36:I36"/>
    <mergeCell ref="D37:I37"/>
    <mergeCell ref="D38:I38"/>
    <mergeCell ref="D32:I32"/>
    <mergeCell ref="D33:I33"/>
    <mergeCell ref="D34:I34"/>
    <mergeCell ref="F45:G45"/>
    <mergeCell ref="H45:K45"/>
    <mergeCell ref="N45:O45"/>
    <mergeCell ref="A46:D46"/>
    <mergeCell ref="F46:G46"/>
    <mergeCell ref="H46:J46"/>
    <mergeCell ref="N46:O46"/>
    <mergeCell ref="A39:I39"/>
    <mergeCell ref="J39:K39"/>
    <mergeCell ref="L39:M39"/>
    <mergeCell ref="N39:O39"/>
    <mergeCell ref="A43:O43"/>
    <mergeCell ref="F44:G44"/>
    <mergeCell ref="H44:L44"/>
    <mergeCell ref="N44:O44"/>
    <mergeCell ref="A49:D49"/>
    <mergeCell ref="F50:G50"/>
    <mergeCell ref="H50:J50"/>
    <mergeCell ref="N50:O50"/>
    <mergeCell ref="F51:G51"/>
    <mergeCell ref="H51:J51"/>
    <mergeCell ref="N51:O51"/>
    <mergeCell ref="A47:D47"/>
    <mergeCell ref="F47:G47"/>
    <mergeCell ref="H47:J47"/>
    <mergeCell ref="N47:O47"/>
    <mergeCell ref="A48:D48"/>
    <mergeCell ref="F48:G48"/>
    <mergeCell ref="H48:J48"/>
    <mergeCell ref="F54:G54"/>
    <mergeCell ref="H54:J54"/>
    <mergeCell ref="N54:O54"/>
    <mergeCell ref="F55:G55"/>
    <mergeCell ref="H55:J55"/>
    <mergeCell ref="N55:O55"/>
    <mergeCell ref="F52:G52"/>
    <mergeCell ref="H52:J52"/>
    <mergeCell ref="N52:O52"/>
    <mergeCell ref="F53:G53"/>
    <mergeCell ref="H53:J53"/>
    <mergeCell ref="N53:O53"/>
    <mergeCell ref="F58:G58"/>
    <mergeCell ref="H58:J58"/>
    <mergeCell ref="N58:O58"/>
    <mergeCell ref="F59:G59"/>
    <mergeCell ref="H59:J59"/>
    <mergeCell ref="N59:O59"/>
    <mergeCell ref="F56:G56"/>
    <mergeCell ref="H56:J56"/>
    <mergeCell ref="N56:O56"/>
    <mergeCell ref="F57:G57"/>
    <mergeCell ref="H57:J57"/>
    <mergeCell ref="N57:O57"/>
    <mergeCell ref="E66:J66"/>
    <mergeCell ref="L66:O66"/>
    <mergeCell ref="A73:G73"/>
    <mergeCell ref="J73:N73"/>
    <mergeCell ref="B74:E74"/>
    <mergeCell ref="J74:M74"/>
    <mergeCell ref="A60:D60"/>
    <mergeCell ref="F60:G60"/>
    <mergeCell ref="H60:J60"/>
    <mergeCell ref="N60:O60"/>
    <mergeCell ref="A64:O64"/>
    <mergeCell ref="G65:J65"/>
    <mergeCell ref="L65:O65"/>
    <mergeCell ref="A86:D87"/>
    <mergeCell ref="E86:F86"/>
    <mergeCell ref="G86:H86"/>
    <mergeCell ref="I86:O87"/>
    <mergeCell ref="E87:F87"/>
    <mergeCell ref="G87:H87"/>
    <mergeCell ref="B75:F75"/>
    <mergeCell ref="A78:O78"/>
    <mergeCell ref="A81:O81"/>
    <mergeCell ref="F82:I82"/>
    <mergeCell ref="A83:E83"/>
    <mergeCell ref="F83:J83"/>
    <mergeCell ref="A92:D92"/>
    <mergeCell ref="E92:F92"/>
    <mergeCell ref="G92:H92"/>
    <mergeCell ref="A94:O94"/>
    <mergeCell ref="G95:J95"/>
    <mergeCell ref="E96:F96"/>
    <mergeCell ref="G96:K96"/>
    <mergeCell ref="A88:D89"/>
    <mergeCell ref="E88:F89"/>
    <mergeCell ref="G88:H89"/>
    <mergeCell ref="A90:D91"/>
    <mergeCell ref="E90:F91"/>
    <mergeCell ref="G90:H91"/>
    <mergeCell ref="A102:D102"/>
    <mergeCell ref="E102:H102"/>
    <mergeCell ref="I102:L102"/>
    <mergeCell ref="M102:O102"/>
    <mergeCell ref="A103:D103"/>
    <mergeCell ref="E103:H103"/>
    <mergeCell ref="I103:L103"/>
    <mergeCell ref="M103:O103"/>
    <mergeCell ref="A99:O99"/>
    <mergeCell ref="A100:D100"/>
    <mergeCell ref="E100:H100"/>
    <mergeCell ref="I100:L100"/>
    <mergeCell ref="A101:D101"/>
    <mergeCell ref="E101:H101"/>
    <mergeCell ref="I101:L101"/>
    <mergeCell ref="M101:O101"/>
    <mergeCell ref="A106:O106"/>
    <mergeCell ref="B111:D111"/>
    <mergeCell ref="F111:I111"/>
    <mergeCell ref="K111:N111"/>
    <mergeCell ref="B112:E112"/>
    <mergeCell ref="G112:J112"/>
    <mergeCell ref="L112:O112"/>
    <mergeCell ref="A104:D104"/>
    <mergeCell ref="E104:H104"/>
    <mergeCell ref="I104:L104"/>
    <mergeCell ref="M104:O104"/>
    <mergeCell ref="A105:D105"/>
    <mergeCell ref="E105:H105"/>
    <mergeCell ref="I105:L105"/>
    <mergeCell ref="M105:O105"/>
    <mergeCell ref="A135:D135"/>
    <mergeCell ref="E135:I135"/>
    <mergeCell ref="D136:I136"/>
    <mergeCell ref="A138:O138"/>
    <mergeCell ref="E145:H145"/>
    <mergeCell ref="A146:D146"/>
    <mergeCell ref="E146:I146"/>
    <mergeCell ref="A116:O116"/>
    <mergeCell ref="E123:H123"/>
    <mergeCell ref="A124:D124"/>
    <mergeCell ref="E124:I124"/>
    <mergeCell ref="A127:O127"/>
    <mergeCell ref="E134:H13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บริหารอำนวยการ</vt:lpstr>
      <vt:lpstr>วิชาการและทั่วไป</vt:lpstr>
      <vt:lpstr>ทดลองราชการบรรจุใหม่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2020-04-27T06:36:18Z</cp:lastPrinted>
  <dcterms:created xsi:type="dcterms:W3CDTF">2020-04-24T03:08:04Z</dcterms:created>
  <dcterms:modified xsi:type="dcterms:W3CDTF">2020-04-27T06:43:24Z</dcterms:modified>
</cp:coreProperties>
</file>